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ea9a3de68242e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ustomer_Data" sheetId="1" r:id="R33c597b88eaa40a8"/>
    <x:sheet xmlns:r="http://schemas.openxmlformats.org/officeDocument/2006/relationships" name="Dashboard" sheetId="2" r:id="R3839d8c4dc3245dd"/>
    <x:sheet xmlns:r="http://schemas.openxmlformats.org/officeDocument/2006/relationships" name="Read_Me" sheetId="3" r:id="R34440385c1b748b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₹#,##0"/>
    <x:numFmt numFmtId="201" formatCode="dd-mmm-yyyy"/>
    <x:numFmt numFmtId="202" formatCode="0"/>
  </x:numFmts>
  <x:fonts count="6">
    <x:font>
      <x:sz val="11"/>
      <x:name val="Carlito"/>
    </x:font>
    <x:font>
      <x:b/>
      <x:sz val="11"/>
      <x:color rgb="FFFFFF"/>
      <x:name val="Carlito"/>
    </x:font>
    <x:font>
      <x:b/>
      <x:sz val="20"/>
      <x:color rgb="FFFFFF"/>
      <x:name val="Carlito"/>
    </x:font>
    <x:font>
      <x:b/>
      <x:sz val="11"/>
      <x:color rgb="064E3B"/>
      <x:name val="Carlito"/>
    </x:font>
    <x:font>
      <x:b/>
      <x:sz val="14"/>
      <x:color rgb="111827"/>
      <x:name val="Carlito"/>
    </x:font>
    <x:font>
      <x:b/>
      <x:sz val="18"/>
      <x:color rgb="FFFFFF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0F766E"/>
      </x:patternFill>
    </x:fill>
    <x:fill>
      <x:patternFill patternType="solid">
        <x:fgColor rgb="111827"/>
      </x:patternFill>
    </x:fill>
    <x:fill>
      <x:patternFill patternType="solid">
        <x:fgColor rgb="ECFDF5"/>
      </x:patternFill>
    </x:fill>
    <x:fill>
      <x:patternFill patternType="solid">
        <x:fgColor rgb="F8FAFC"/>
      </x:patternFill>
    </x:fill>
  </x:fills>
  <x:borders count="2">
    <x:border/>
    <x:border/>
  </x:borders>
  <x:cellStyleXfs count="1">
    <x:xf numFmtId="0" fontId="0" fillId="0" borderId="0"/>
  </x:cellStyleXfs>
  <x:cellXfs count="4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right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right"/>
    </x:xf>
    <x:xf numFmtId="200" fontId="4" fillId="5" borderId="0" xfId="0" applyNumberFormat="1" applyFont="1" applyFill="1" applyBorder="1" applyAlignment="1">
      <x:alignment horizontal="right"/>
    </x:xf>
    <x:xf numFmtId="200" fontId="4" fillId="5" borderId="1" xfId="0" applyNumberFormat="1" applyFont="1" applyFill="1" applyBorder="1" applyAlignment="1">
      <x:alignment horizontal="right"/>
    </x:xf>
    <x:xf numFmtId="202" fontId="4" fillId="5" borderId="0" xfId="0" applyNumberFormat="1" applyFont="1" applyFill="1" applyBorder="1" applyAlignment="1">
      <x:alignment horizontal="right"/>
    </x:xf>
    <x:xf numFmtId="202" fontId="4" fillId="5" borderId="1" xfId="0" applyNumberFormat="1" applyFont="1" applyFill="1" applyBorder="1" applyAlignment="1">
      <x:alignment horizontal="right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0" xfId="0" applyNumberFormat="1" applyFont="1" applyFill="1" applyBorder="1" applyAlignment="1">
      <x:alignment horizontal="center"/>
    </x:xf>
    <x:xf numFmtId="0" fontId="5" fillId="3" borderId="1" xfId="0" applyNumberFormat="1" applyFont="1" applyFill="1" applyBorder="1"/>
    <x:xf numFmtId="0" fontId="5" fillId="3" borderId="1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405a13d9fe24dc4" /><Relationship Type="http://schemas.openxmlformats.org/officeDocument/2006/relationships/theme" Target="/xl/theme/theme1.xml" Id="R3ad910ae40ab45e0" /><Relationship Type="http://schemas.openxmlformats.org/officeDocument/2006/relationships/sharedStrings" Target="/xl/sharedStrings.xml" Id="R607f8432ccf64565" /><Relationship Type="http://schemas.openxmlformats.org/officeDocument/2006/relationships/worksheet" Target="/xl/worksheets/sheet1.xml" Id="R33c597b88eaa40a8" /><Relationship Type="http://schemas.openxmlformats.org/officeDocument/2006/relationships/worksheet" Target="/xl/worksheets/sheet2.xml" Id="R3839d8c4dc3245dd" /><Relationship Type="http://schemas.openxmlformats.org/officeDocument/2006/relationships/worksheet" Target="/xl/worksheets/sheet3.xml" Id="R34440385c1b748b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f739fa5559ba4e82" /><Relationship Type="http://schemas.openxmlformats.org/officeDocument/2006/relationships/chart" Target="/xl/drawings/charts/chart2.xml" Id="Rf58df1dccd614a4e" /><Relationship Type="http://schemas.openxmlformats.org/officeDocument/2006/relationships/chart" Target="/xl/drawings/charts/chart3.xml" Id="Rfea4dac4085647d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Revenue by Age Segment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Customers</c:v>
          </c:tx>
          <c:cat>
            <c:strRef>
              <c:f>'Dashboard'!$D$4:$D$7</c:f>
              <c:strCache>
                <c:ptCount val="0"/>
              </c:strCache>
            </c:strRef>
          </c:cat>
          <c:val>
            <c:numRef>
              <c:f>'Dashboard'!$E$4:$E$7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Revenue</c:v>
          </c:tx>
          <c:cat>
            <c:strRef>
              <c:f>'Dashboard'!$D$4:$D$7</c:f>
              <c:strCache>
                <c:ptCount val="0"/>
              </c:strCache>
            </c:strRef>
          </c:cat>
          <c:val>
            <c:numRef>
              <c:f>'Dashboard'!$F$4:$F$7</c:f>
              <c:numCache>
                <c:formatCode>₹#,##0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City-wise Revenue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Customers</c:v>
          </c:tx>
          <c:cat>
            <c:strRef>
              <c:f>'Dashboard'!$A$16:$A$23</c:f>
              <c:strCache>
                <c:ptCount val="0"/>
              </c:strCache>
            </c:strRef>
          </c:cat>
          <c:val>
            <c:numRef>
              <c:f>'Dashboard'!$B$16:$B$23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Revenue</c:v>
          </c:tx>
          <c:cat>
            <c:strRef>
              <c:f>'Dashboard'!$A$16:$A$23</c:f>
              <c:strCache>
                <c:ptCount val="0"/>
              </c:strCache>
            </c:strRef>
          </c:cat>
          <c:val>
            <c:numRef>
              <c:f>'Dashboard'!$C$16:$C$23</c:f>
              <c:numCache>
                <c:formatCode>₹#,##0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Customers by Spending Segment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Customers</c:v>
          </c:tx>
          <c:cat>
            <c:strRef>
              <c:f>'Dashboard'!$A$10:$A$12</c:f>
              <c:strCache>
                <c:ptCount val="0"/>
              </c:strCache>
            </c:strRef>
          </c:cat>
          <c:val>
            <c:numRef>
              <c:f>'Dashboard'!$B$10:$B$12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2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739fa5559ba4e82"/>
        </a:graphicData>
      </a:graphic>
    </xdr:graphicFrame>
    <xdr:clientData/>
  </xdr:twoCellAnchor>
  <xdr:twoCellAnchor>
    <xdr:from>
      <xdr:col>8</xdr:col>
      <xdr:colOff>0</xdr:colOff>
      <xdr:row>19</xdr:row>
      <xdr:rowOff>0</xdr:rowOff>
    </xdr:from>
    <xdr:to>
      <xdr:col>16</xdr:col>
      <xdr:colOff>0</xdr:colOff>
      <xdr:row>36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58df1dccd614a4e"/>
        </a:graphicData>
      </a:graphic>
    </xdr:graphicFrame>
    <xdr:clientData/>
  </xdr:twoCellAnchor>
  <xdr:twoCellAnchor>
    <xdr:from>
      <xdr:col>0</xdr:col>
      <xdr:colOff>0</xdr:colOff>
      <xdr:row>24</xdr:row>
      <xdr:rowOff>0</xdr:rowOff>
    </xdr:from>
    <xdr:to>
      <xdr:col>8</xdr:col>
      <xdr:colOff>0</xdr:colOff>
      <xdr:row>41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ea4dac4085647d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CustomerDataTable" displayName="CustomerDataTable" ref="A1:I151" headerRowCount="1">
  <x:tableColumns count="9">
    <x:tableColumn id="1" name="Customer ID"/>
    <x:tableColumn id="2" name="Age"/>
    <x:tableColumn id="3" name="City"/>
    <x:tableColumn id="4" name="Purchase Amount"/>
    <x:tableColumn id="5" name="Number of Purchases"/>
    <x:tableColumn id="6" name="Last Purchase Date"/>
    <x:tableColumn id="7" name="Age Segment"/>
    <x:tableColumn id="8" name="Spending Segment"/>
    <x:tableColumn id="9" name="Frequency Segmen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d3043aa15938469c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0b029cbc3d7e4ba3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0" hidden="0" customWidth="1"/>
    <x:col min="3" max="3" width="15" hidden="0" customWidth="1"/>
    <x:col min="4" max="4" width="16" hidden="0" customWidth="1"/>
    <x:col min="5" max="5" width="18" hidden="0" customWidth="1"/>
    <x:col min="6" max="6" width="16" hidden="0" customWidth="1"/>
    <x:col min="7" max="7" width="24" hidden="0" customWidth="1"/>
    <x:col min="8" max="8" width="18" hidden="0" customWidth="1"/>
    <x:col min="9" max="9" width="20" hidden="0" customWidth="1"/>
  </x:cols>
  <x:sheetData>
    <x:row r="1">
      <x:c r="A1" s="6" t="str">
        <x:v>Customer ID</x:v>
      </x:c>
      <x:c r="B1" s="6" t="str">
        <x:v>Age</x:v>
      </x:c>
      <x:c r="C1" s="6" t="str">
        <x:v>City</x:v>
      </x:c>
      <x:c r="D1" s="6" t="str">
        <x:v>Purchase Amount</x:v>
      </x:c>
      <x:c r="E1" s="6" t="str">
        <x:v>Number of Purchases</x:v>
      </x:c>
      <x:c r="F1" s="6" t="str">
        <x:v>Last Purchase Date</x:v>
      </x:c>
      <x:c r="G1" s="6" t="str">
        <x:v>Age Segment</x:v>
      </x:c>
      <x:c r="H1" s="6" t="str">
        <x:v>Spending Segment</x:v>
      </x:c>
      <x:c r="I1" s="6" t="str">
        <x:v>Frequency Segment</x:v>
      </x:c>
    </x:row>
    <x:row r="2">
      <x:c r="A2" s="12" t="str">
        <x:v>CUST-001</x:v>
      </x:c>
      <x:c r="B2" s="12" t="n">
        <x:v>42</x:v>
      </x:c>
      <x:c r="C2" s="12" t="str">
        <x:v>Mumbai</x:v>
      </x:c>
      <x:c r="D2" s="14" t="n">
        <x:v>3025</x:v>
      </x:c>
      <x:c r="E2" s="12" t="n">
        <x:v>5</x:v>
      </x:c>
      <x:c r="F2" s="16" t="n">
        <x:v>46036</x:v>
      </x:c>
      <x:c r="G2" s="12" t="str">
        <x:f>IF(B2&lt;=25,"Young Customers",IF(B2&lt;=35,"Working Professionals",IF(B2&lt;=50,"Mature Customers","Senior Customers")))</x:f>
        <x:v>Mature Customers</x:v>
      </x:c>
      <x:c r="H2" s="12" t="str">
        <x:f>IF(D2&gt;5000,"High Value",IF(D2&gt;=2000,"Medium Value","Low Value"))</x:f>
        <x:v>Medium Value</x:v>
      </x:c>
      <x:c r="I2" s="12" t="str">
        <x:f>IF(E2&gt;=6,"Frequent Buyers",IF(E2&gt;=3,"Occasional Buyers","One-Time Buyers"))</x:f>
        <x:v>Occasional Buyers</x:v>
      </x:c>
    </x:row>
    <x:row r="3">
      <x:c r="A3" s="12" t="str">
        <x:v>CUST-002</x:v>
      </x:c>
      <x:c r="B3" s="12" t="n">
        <x:v>43</x:v>
      </x:c>
      <x:c r="C3" s="12" t="str">
        <x:v>Pune</x:v>
      </x:c>
      <x:c r="D3" s="14" t="n">
        <x:v>2054</x:v>
      </x:c>
      <x:c r="E3" s="12" t="n">
        <x:v>4</x:v>
      </x:c>
      <x:c r="F3" s="16" t="n">
        <x:v>46052</x:v>
      </x:c>
      <x:c r="G3" s="12" t="str">
        <x:f>IF(B3&lt;=25,"Young Customers",IF(B3&lt;=35,"Working Professionals",IF(B3&lt;=50,"Mature Customers","Senior Customers")))</x:f>
        <x:v>Mature Customers</x:v>
      </x:c>
      <x:c r="H3" s="12" t="str">
        <x:f>IF(D3&gt;5000,"High Value",IF(D3&gt;=2000,"Medium Value","Low Value"))</x:f>
        <x:v>Medium Value</x:v>
      </x:c>
      <x:c r="I3" s="12" t="str">
        <x:f>IF(E3&gt;=6,"Frequent Buyers",IF(E3&gt;=3,"Occasional Buyers","One-Time Buyers"))</x:f>
        <x:v>Occasional Buyers</x:v>
      </x:c>
    </x:row>
    <x:row r="4">
      <x:c r="A4" s="12" t="str">
        <x:v>CUST-003</x:v>
      </x:c>
      <x:c r="B4" s="12" t="n">
        <x:v>37</x:v>
      </x:c>
      <x:c r="C4" s="12" t="str">
        <x:v>Mumbai</x:v>
      </x:c>
      <x:c r="D4" s="14" t="n">
        <x:v>4430</x:v>
      </x:c>
      <x:c r="E4" s="12" t="n">
        <x:v>3</x:v>
      </x:c>
      <x:c r="F4" s="16" t="n">
        <x:v>46076</x:v>
      </x:c>
      <x:c r="G4" s="12" t="str">
        <x:f>IF(B4&lt;=25,"Young Customers",IF(B4&lt;=35,"Working Professionals",IF(B4&lt;=50,"Mature Customers","Senior Customers")))</x:f>
        <x:v>Mature Customers</x:v>
      </x:c>
      <x:c r="H4" s="12" t="str">
        <x:f>IF(D4&gt;5000,"High Value",IF(D4&gt;=2000,"Medium Value","Low Value"))</x:f>
        <x:v>Medium Value</x:v>
      </x:c>
      <x:c r="I4" s="12" t="str">
        <x:f>IF(E4&gt;=6,"Frequent Buyers",IF(E4&gt;=3,"Occasional Buyers","One-Time Buyers"))</x:f>
        <x:v>Occasional Buyers</x:v>
      </x:c>
    </x:row>
    <x:row r="5">
      <x:c r="A5" s="12" t="str">
        <x:v>CUST-004</x:v>
      </x:c>
      <x:c r="B5" s="12" t="n">
        <x:v>29</x:v>
      </x:c>
      <x:c r="C5" s="12" t="str">
        <x:v>Hyderabad</x:v>
      </x:c>
      <x:c r="D5" s="14" t="n">
        <x:v>4993</x:v>
      </x:c>
      <x:c r="E5" s="12" t="n">
        <x:v>6</x:v>
      </x:c>
      <x:c r="F5" s="16" t="n">
        <x:v>46112</x:v>
      </x:c>
      <x:c r="G5" s="12" t="str">
        <x:f>IF(B5&lt;=25,"Young Customers",IF(B5&lt;=35,"Working Professionals",IF(B5&lt;=50,"Mature Customers","Senior Customers")))</x:f>
        <x:v>Working Professionals</x:v>
      </x:c>
      <x:c r="H5" s="12" t="str">
        <x:f>IF(D5&gt;5000,"High Value",IF(D5&gt;=2000,"Medium Value","Low Value"))</x:f>
        <x:v>Medium Value</x:v>
      </x:c>
      <x:c r="I5" s="12" t="str">
        <x:f>IF(E5&gt;=6,"Frequent Buyers",IF(E5&gt;=3,"Occasional Buyers","One-Time Buyers"))</x:f>
        <x:v>Frequent Buyers</x:v>
      </x:c>
    </x:row>
    <x:row r="6">
      <x:c r="A6" s="12" t="str">
        <x:v>CUST-005</x:v>
      </x:c>
      <x:c r="B6" s="12" t="n">
        <x:v>34</x:v>
      </x:c>
      <x:c r="C6" s="12" t="str">
        <x:v>Hyderabad</x:v>
      </x:c>
      <x:c r="D6" s="14" t="n">
        <x:v>4286</x:v>
      </x:c>
      <x:c r="E6" s="12" t="n">
        <x:v>1</x:v>
      </x:c>
      <x:c r="F6" s="16" t="n">
        <x:v>46034</x:v>
      </x:c>
      <x:c r="G6" s="12" t="str">
        <x:f>IF(B6&lt;=25,"Young Customers",IF(B6&lt;=35,"Working Professionals",IF(B6&lt;=50,"Mature Customers","Senior Customers")))</x:f>
        <x:v>Working Professionals</x:v>
      </x:c>
      <x:c r="H6" s="12" t="str">
        <x:f>IF(D6&gt;5000,"High Value",IF(D6&gt;=2000,"Medium Value","Low Value"))</x:f>
        <x:v>Medium Value</x:v>
      </x:c>
      <x:c r="I6" s="12" t="str">
        <x:f>IF(E6&gt;=6,"Frequent Buyers",IF(E6&gt;=3,"Occasional Buyers","One-Time Buyers"))</x:f>
        <x:v>One-Time Buyers</x:v>
      </x:c>
    </x:row>
    <x:row r="7">
      <x:c r="A7" s="12" t="str">
        <x:v>CUST-006</x:v>
      </x:c>
      <x:c r="B7" s="12" t="n">
        <x:v>33</x:v>
      </x:c>
      <x:c r="C7" s="12" t="str">
        <x:v>Chennai</x:v>
      </x:c>
      <x:c r="D7" s="14" t="n">
        <x:v>7223</x:v>
      </x:c>
      <x:c r="E7" s="12" t="n">
        <x:v>7</x:v>
      </x:c>
      <x:c r="F7" s="16" t="n">
        <x:v>46116</x:v>
      </x:c>
      <x:c r="G7" s="12" t="str">
        <x:f>IF(B7&lt;=25,"Young Customers",IF(B7&lt;=35,"Working Professionals",IF(B7&lt;=50,"Mature Customers","Senior Customers")))</x:f>
        <x:v>Working Professionals</x:v>
      </x:c>
      <x:c r="H7" s="12" t="str">
        <x:f>IF(D7&gt;5000,"High Value",IF(D7&gt;=2000,"Medium Value","Low Value"))</x:f>
        <x:v>High Value</x:v>
      </x:c>
      <x:c r="I7" s="12" t="str">
        <x:f>IF(E7&gt;=6,"Frequent Buyers",IF(E7&gt;=3,"Occasional Buyers","One-Time Buyers"))</x:f>
        <x:v>Frequent Buyers</x:v>
      </x:c>
    </x:row>
    <x:row r="8">
      <x:c r="A8" s="12" t="str">
        <x:v>CUST-007</x:v>
      </x:c>
      <x:c r="B8" s="12" t="n">
        <x:v>35</x:v>
      </x:c>
      <x:c r="C8" s="12" t="str">
        <x:v>Pune</x:v>
      </x:c>
      <x:c r="D8" s="14" t="n">
        <x:v>7805</x:v>
      </x:c>
      <x:c r="E8" s="12" t="n">
        <x:v>11</x:v>
      </x:c>
      <x:c r="F8" s="16" t="n">
        <x:v>46129</x:v>
      </x:c>
      <x:c r="G8" s="12" t="str">
        <x:f>IF(B8&lt;=25,"Young Customers",IF(B8&lt;=35,"Working Professionals",IF(B8&lt;=50,"Mature Customers","Senior Customers")))</x:f>
        <x:v>Working Professionals</x:v>
      </x:c>
      <x:c r="H8" s="12" t="str">
        <x:f>IF(D8&gt;5000,"High Value",IF(D8&gt;=2000,"Medium Value","Low Value"))</x:f>
        <x:v>High Value</x:v>
      </x:c>
      <x:c r="I8" s="12" t="str">
        <x:f>IF(E8&gt;=6,"Frequent Buyers",IF(E8&gt;=3,"Occasional Buyers","One-Time Buyers"))</x:f>
        <x:v>Frequent Buyers</x:v>
      </x:c>
    </x:row>
    <x:row r="9">
      <x:c r="A9" s="12" t="str">
        <x:v>CUST-008</x:v>
      </x:c>
      <x:c r="B9" s="12" t="n">
        <x:v>42</x:v>
      </x:c>
      <x:c r="C9" s="12" t="str">
        <x:v>Chennai</x:v>
      </x:c>
      <x:c r="D9" s="14" t="n">
        <x:v>3785</x:v>
      </x:c>
      <x:c r="E9" s="12" t="n">
        <x:v>4</x:v>
      </x:c>
      <x:c r="F9" s="16" t="n">
        <x:v>46052</x:v>
      </x:c>
      <x:c r="G9" s="12" t="str">
        <x:f>IF(B9&lt;=25,"Young Customers",IF(B9&lt;=35,"Working Professionals",IF(B9&lt;=50,"Mature Customers","Senior Customers")))</x:f>
        <x:v>Mature Customers</x:v>
      </x:c>
      <x:c r="H9" s="12" t="str">
        <x:f>IF(D9&gt;5000,"High Value",IF(D9&gt;=2000,"Medium Value","Low Value"))</x:f>
        <x:v>Medium Value</x:v>
      </x:c>
      <x:c r="I9" s="12" t="str">
        <x:f>IF(E9&gt;=6,"Frequent Buyers",IF(E9&gt;=3,"Occasional Buyers","One-Time Buyers"))</x:f>
        <x:v>Occasional Buyers</x:v>
      </x:c>
    </x:row>
    <x:row r="10">
      <x:c r="A10" s="12" t="str">
        <x:v>CUST-009</x:v>
      </x:c>
      <x:c r="B10" s="12" t="n">
        <x:v>47</x:v>
      </x:c>
      <x:c r="C10" s="12" t="str">
        <x:v>Pune</x:v>
      </x:c>
      <x:c r="D10" s="14" t="n">
        <x:v>6087</x:v>
      </x:c>
      <x:c r="E10" s="12" t="n">
        <x:v>7</x:v>
      </x:c>
      <x:c r="F10" s="16" t="n">
        <x:v>46081</x:v>
      </x:c>
      <x:c r="G10" s="12" t="str">
        <x:f>IF(B10&lt;=25,"Young Customers",IF(B10&lt;=35,"Working Professionals",IF(B10&lt;=50,"Mature Customers","Senior Customers")))</x:f>
        <x:v>Mature Customers</x:v>
      </x:c>
      <x:c r="H10" s="12" t="str">
        <x:f>IF(D10&gt;5000,"High Value",IF(D10&gt;=2000,"Medium Value","Low Value"))</x:f>
        <x:v>High Value</x:v>
      </x:c>
      <x:c r="I10" s="12" t="str">
        <x:f>IF(E10&gt;=6,"Frequent Buyers",IF(E10&gt;=3,"Occasional Buyers","One-Time Buyers"))</x:f>
        <x:v>Frequent Buyers</x:v>
      </x:c>
    </x:row>
    <x:row r="11">
      <x:c r="A11" s="12" t="str">
        <x:v>CUST-010</x:v>
      </x:c>
      <x:c r="B11" s="12" t="n">
        <x:v>42</x:v>
      </x:c>
      <x:c r="C11" s="12" t="str">
        <x:v>Chennai</x:v>
      </x:c>
      <x:c r="D11" s="14" t="n">
        <x:v>2311</x:v>
      </x:c>
      <x:c r="E11" s="12" t="n">
        <x:v>1</x:v>
      </x:c>
      <x:c r="F11" s="16" t="n">
        <x:v>46112</x:v>
      </x:c>
      <x:c r="G11" s="12" t="str">
        <x:f>IF(B11&lt;=25,"Young Customers",IF(B11&lt;=35,"Working Professionals",IF(B11&lt;=50,"Mature Customers","Senior Customers")))</x:f>
        <x:v>Mature Customers</x:v>
      </x:c>
      <x:c r="H11" s="12" t="str">
        <x:f>IF(D11&gt;5000,"High Value",IF(D11&gt;=2000,"Medium Value","Low Value"))</x:f>
        <x:v>Medium Value</x:v>
      </x:c>
      <x:c r="I11" s="12" t="str">
        <x:f>IF(E11&gt;=6,"Frequent Buyers",IF(E11&gt;=3,"Occasional Buyers","One-Time Buyers"))</x:f>
        <x:v>One-Time Buyers</x:v>
      </x:c>
    </x:row>
    <x:row r="12">
      <x:c r="A12" s="12" t="str">
        <x:v>CUST-011</x:v>
      </x:c>
      <x:c r="B12" s="12" t="n">
        <x:v>56</x:v>
      </x:c>
      <x:c r="C12" s="12" t="str">
        <x:v>Pune</x:v>
      </x:c>
      <x:c r="D12" s="14" t="n">
        <x:v>3575</x:v>
      </x:c>
      <x:c r="E12" s="12" t="n">
        <x:v>4</x:v>
      </x:c>
      <x:c r="F12" s="16" t="n">
        <x:v>46043</x:v>
      </x:c>
      <x:c r="G12" s="12" t="str">
        <x:f>IF(B12&lt;=25,"Young Customers",IF(B12&lt;=35,"Working Professionals",IF(B12&lt;=50,"Mature Customers","Senior Customers")))</x:f>
        <x:v>Senior Customers</x:v>
      </x:c>
      <x:c r="H12" s="12" t="str">
        <x:f>IF(D12&gt;5000,"High Value",IF(D12&gt;=2000,"Medium Value","Low Value"))</x:f>
        <x:v>Medium Value</x:v>
      </x:c>
      <x:c r="I12" s="12" t="str">
        <x:f>IF(E12&gt;=6,"Frequent Buyers",IF(E12&gt;=3,"Occasional Buyers","One-Time Buyers"))</x:f>
        <x:v>Occasional Buyers</x:v>
      </x:c>
    </x:row>
    <x:row r="13">
      <x:c r="A13" s="12" t="str">
        <x:v>CUST-012</x:v>
      </x:c>
      <x:c r="B13" s="12" t="n">
        <x:v>35</x:v>
      </x:c>
      <x:c r="C13" s="12" t="str">
        <x:v>Hyderabad</x:v>
      </x:c>
      <x:c r="D13" s="14" t="n">
        <x:v>8535</x:v>
      </x:c>
      <x:c r="E13" s="12" t="n">
        <x:v>11</x:v>
      </x:c>
      <x:c r="F13" s="16" t="n">
        <x:v>46110</x:v>
      </x:c>
      <x:c r="G13" s="12" t="str">
        <x:f>IF(B13&lt;=25,"Young Customers",IF(B13&lt;=35,"Working Professionals",IF(B13&lt;=50,"Mature Customers","Senior Customers")))</x:f>
        <x:v>Working Professionals</x:v>
      </x:c>
      <x:c r="H13" s="12" t="str">
        <x:f>IF(D13&gt;5000,"High Value",IF(D13&gt;=2000,"Medium Value","Low Value"))</x:f>
        <x:v>High Value</x:v>
      </x:c>
      <x:c r="I13" s="12" t="str">
        <x:f>IF(E13&gt;=6,"Frequent Buyers",IF(E13&gt;=3,"Occasional Buyers","One-Time Buyers"))</x:f>
        <x:v>Frequent Buyers</x:v>
      </x:c>
    </x:row>
    <x:row r="14">
      <x:c r="A14" s="12" t="str">
        <x:v>CUST-013</x:v>
      </x:c>
      <x:c r="B14" s="12" t="n">
        <x:v>32</x:v>
      </x:c>
      <x:c r="C14" s="12" t="str">
        <x:v>Mumbai</x:v>
      </x:c>
      <x:c r="D14" s="14" t="n">
        <x:v>1779</x:v>
      </x:c>
      <x:c r="E14" s="12" t="n">
        <x:v>1</x:v>
      </x:c>
      <x:c r="F14" s="16" t="n">
        <x:v>46057</x:v>
      </x:c>
      <x:c r="G14" s="12" t="str">
        <x:f>IF(B14&lt;=25,"Young Customers",IF(B14&lt;=35,"Working Professionals",IF(B14&lt;=50,"Mature Customers","Senior Customers")))</x:f>
        <x:v>Working Professionals</x:v>
      </x:c>
      <x:c r="H14" s="12" t="str">
        <x:f>IF(D14&gt;5000,"High Value",IF(D14&gt;=2000,"Medium Value","Low Value"))</x:f>
        <x:v>Low Value</x:v>
      </x:c>
      <x:c r="I14" s="12" t="str">
        <x:f>IF(E14&gt;=6,"Frequent Buyers",IF(E14&gt;=3,"Occasional Buyers","One-Time Buyers"))</x:f>
        <x:v>One-Time Buyers</x:v>
      </x:c>
    </x:row>
    <x:row r="15">
      <x:c r="A15" s="12" t="str">
        <x:v>CUST-014</x:v>
      </x:c>
      <x:c r="B15" s="12" t="n">
        <x:v>25</x:v>
      </x:c>
      <x:c r="C15" s="12" t="str">
        <x:v>Chennai</x:v>
      </x:c>
      <x:c r="D15" s="14" t="n">
        <x:v>2796</x:v>
      </x:c>
      <x:c r="E15" s="12" t="n">
        <x:v>1</x:v>
      </x:c>
      <x:c r="F15" s="16" t="n">
        <x:v>46105</x:v>
      </x:c>
      <x:c r="G15" s="12" t="str">
        <x:f>IF(B15&lt;=25,"Young Customers",IF(B15&lt;=35,"Working Professionals",IF(B15&lt;=50,"Mature Customers","Senior Customers")))</x:f>
        <x:v>Young Customers</x:v>
      </x:c>
      <x:c r="H15" s="12" t="str">
        <x:f>IF(D15&gt;5000,"High Value",IF(D15&gt;=2000,"Medium Value","Low Value"))</x:f>
        <x:v>Medium Value</x:v>
      </x:c>
      <x:c r="I15" s="12" t="str">
        <x:f>IF(E15&gt;=6,"Frequent Buyers",IF(E15&gt;=3,"Occasional Buyers","One-Time Buyers"))</x:f>
        <x:v>One-Time Buyers</x:v>
      </x:c>
    </x:row>
    <x:row r="16">
      <x:c r="A16" s="12" t="str">
        <x:v>CUST-015</x:v>
      </x:c>
      <x:c r="B16" s="12" t="n">
        <x:v>35</x:v>
      </x:c>
      <x:c r="C16" s="12" t="str">
        <x:v>Hyderabad</x:v>
      </x:c>
      <x:c r="D16" s="14" t="n">
        <x:v>3804</x:v>
      </x:c>
      <x:c r="E16" s="12" t="n">
        <x:v>1</x:v>
      </x:c>
      <x:c r="F16" s="16" t="n">
        <x:v>46118</x:v>
      </x:c>
      <x:c r="G16" s="12" t="str">
        <x:f>IF(B16&lt;=25,"Young Customers",IF(B16&lt;=35,"Working Professionals",IF(B16&lt;=50,"Mature Customers","Senior Customers")))</x:f>
        <x:v>Working Professionals</x:v>
      </x:c>
      <x:c r="H16" s="12" t="str">
        <x:f>IF(D16&gt;5000,"High Value",IF(D16&gt;=2000,"Medium Value","Low Value"))</x:f>
        <x:v>Medium Value</x:v>
      </x:c>
      <x:c r="I16" s="12" t="str">
        <x:f>IF(E16&gt;=6,"Frequent Buyers",IF(E16&gt;=3,"Occasional Buyers","One-Time Buyers"))</x:f>
        <x:v>One-Time Buyers</x:v>
      </x:c>
    </x:row>
    <x:row r="17">
      <x:c r="A17" s="12" t="str">
        <x:v>CUST-016</x:v>
      </x:c>
      <x:c r="B17" s="12" t="n">
        <x:v>40</x:v>
      </x:c>
      <x:c r="C17" s="12" t="str">
        <x:v>Goa</x:v>
      </x:c>
      <x:c r="D17" s="14" t="n">
        <x:v>4117</x:v>
      </x:c>
      <x:c r="E17" s="12" t="n">
        <x:v>2</x:v>
      </x:c>
      <x:c r="F17" s="16" t="n">
        <x:v>46086</x:v>
      </x:c>
      <x:c r="G17" s="12" t="str">
        <x:f>IF(B17&lt;=25,"Young Customers",IF(B17&lt;=35,"Working Professionals",IF(B17&lt;=50,"Mature Customers","Senior Customers")))</x:f>
        <x:v>Mature Customers</x:v>
      </x:c>
      <x:c r="H17" s="12" t="str">
        <x:f>IF(D17&gt;5000,"High Value",IF(D17&gt;=2000,"Medium Value","Low Value"))</x:f>
        <x:v>Medium Value</x:v>
      </x:c>
      <x:c r="I17" s="12" t="str">
        <x:f>IF(E17&gt;=6,"Frequent Buyers",IF(E17&gt;=3,"Occasional Buyers","One-Time Buyers"))</x:f>
        <x:v>One-Time Buyers</x:v>
      </x:c>
    </x:row>
    <x:row r="18">
      <x:c r="A18" s="12" t="str">
        <x:v>CUST-017</x:v>
      </x:c>
      <x:c r="B18" s="12" t="n">
        <x:v>26</x:v>
      </x:c>
      <x:c r="C18" s="12" t="str">
        <x:v>Mumbai</x:v>
      </x:c>
      <x:c r="D18" s="14" t="n">
        <x:v>3967</x:v>
      </x:c>
      <x:c r="E18" s="12" t="n">
        <x:v>7</x:v>
      </x:c>
      <x:c r="F18" s="16" t="n">
        <x:v>46110</x:v>
      </x:c>
      <x:c r="G18" s="12" t="str">
        <x:f>IF(B18&lt;=25,"Young Customers",IF(B18&lt;=35,"Working Professionals",IF(B18&lt;=50,"Mature Customers","Senior Customers")))</x:f>
        <x:v>Working Professionals</x:v>
      </x:c>
      <x:c r="H18" s="12" t="str">
        <x:f>IF(D18&gt;5000,"High Value",IF(D18&gt;=2000,"Medium Value","Low Value"))</x:f>
        <x:v>Medium Value</x:v>
      </x:c>
      <x:c r="I18" s="12" t="str">
        <x:f>IF(E18&gt;=6,"Frequent Buyers",IF(E18&gt;=3,"Occasional Buyers","One-Time Buyers"))</x:f>
        <x:v>Frequent Buyers</x:v>
      </x:c>
    </x:row>
    <x:row r="19">
      <x:c r="A19" s="12" t="str">
        <x:v>CUST-018</x:v>
      </x:c>
      <x:c r="B19" s="12" t="n">
        <x:v>34</x:v>
      </x:c>
      <x:c r="C19" s="12" t="str">
        <x:v>Pune</x:v>
      </x:c>
      <x:c r="D19" s="14" t="n">
        <x:v>3830</x:v>
      </x:c>
      <x:c r="E19" s="12" t="n">
        <x:v>2</x:v>
      </x:c>
      <x:c r="F19" s="16" t="n">
        <x:v>46055</x:v>
      </x:c>
      <x:c r="G19" s="12" t="str">
        <x:f>IF(B19&lt;=25,"Young Customers",IF(B19&lt;=35,"Working Professionals",IF(B19&lt;=50,"Mature Customers","Senior Customers")))</x:f>
        <x:v>Working Professionals</x:v>
      </x:c>
      <x:c r="H19" s="12" t="str">
        <x:f>IF(D19&gt;5000,"High Value",IF(D19&gt;=2000,"Medium Value","Low Value"))</x:f>
        <x:v>Medium Value</x:v>
      </x:c>
      <x:c r="I19" s="12" t="str">
        <x:f>IF(E19&gt;=6,"Frequent Buyers",IF(E19&gt;=3,"Occasional Buyers","One-Time Buyers"))</x:f>
        <x:v>One-Time Buyers</x:v>
      </x:c>
    </x:row>
    <x:row r="20">
      <x:c r="A20" s="12" t="str">
        <x:v>CUST-019</x:v>
      </x:c>
      <x:c r="B20" s="12" t="n">
        <x:v>58</x:v>
      </x:c>
      <x:c r="C20" s="12" t="str">
        <x:v>Mumbai</x:v>
      </x:c>
      <x:c r="D20" s="14" t="n">
        <x:v>4350</x:v>
      </x:c>
      <x:c r="E20" s="12" t="n">
        <x:v>5</x:v>
      </x:c>
      <x:c r="F20" s="16" t="n">
        <x:v>46119</x:v>
      </x:c>
      <x:c r="G20" s="12" t="str">
        <x:f>IF(B20&lt;=25,"Young Customers",IF(B20&lt;=35,"Working Professionals",IF(B20&lt;=50,"Mature Customers","Senior Customers")))</x:f>
        <x:v>Senior Customers</x:v>
      </x:c>
      <x:c r="H20" s="12" t="str">
        <x:f>IF(D20&gt;5000,"High Value",IF(D20&gt;=2000,"Medium Value","Low Value"))</x:f>
        <x:v>Medium Value</x:v>
      </x:c>
      <x:c r="I20" s="12" t="str">
        <x:f>IF(E20&gt;=6,"Frequent Buyers",IF(E20&gt;=3,"Occasional Buyers","One-Time Buyers"))</x:f>
        <x:v>Occasional Buyers</x:v>
      </x:c>
    </x:row>
    <x:row r="21">
      <x:c r="A21" s="12" t="str">
        <x:v>CUST-020</x:v>
      </x:c>
      <x:c r="B21" s="12" t="n">
        <x:v>31</x:v>
      </x:c>
      <x:c r="C21" s="12" t="str">
        <x:v>Chennai</x:v>
      </x:c>
      <x:c r="D21" s="14" t="n">
        <x:v>2928</x:v>
      </x:c>
      <x:c r="E21" s="12" t="n">
        <x:v>1</x:v>
      </x:c>
      <x:c r="F21" s="16" t="n">
        <x:v>46115</x:v>
      </x:c>
      <x:c r="G21" s="12" t="str">
        <x:f>IF(B21&lt;=25,"Young Customers",IF(B21&lt;=35,"Working Professionals",IF(B21&lt;=50,"Mature Customers","Senior Customers")))</x:f>
        <x:v>Working Professionals</x:v>
      </x:c>
      <x:c r="H21" s="12" t="str">
        <x:f>IF(D21&gt;5000,"High Value",IF(D21&gt;=2000,"Medium Value","Low Value"))</x:f>
        <x:v>Medium Value</x:v>
      </x:c>
      <x:c r="I21" s="12" t="str">
        <x:f>IF(E21&gt;=6,"Frequent Buyers",IF(E21&gt;=3,"Occasional Buyers","One-Time Buyers"))</x:f>
        <x:v>One-Time Buyers</x:v>
      </x:c>
    </x:row>
    <x:row r="22">
      <x:c r="A22" s="12" t="str">
        <x:v>CUST-021</x:v>
      </x:c>
      <x:c r="B22" s="12" t="n">
        <x:v>51</x:v>
      </x:c>
      <x:c r="C22" s="12" t="str">
        <x:v>Hyderabad</x:v>
      </x:c>
      <x:c r="D22" s="14" t="n">
        <x:v>8120</x:v>
      </x:c>
      <x:c r="E22" s="12" t="n">
        <x:v>11</x:v>
      </x:c>
      <x:c r="F22" s="16" t="n">
        <x:v>46036</x:v>
      </x:c>
      <x:c r="G22" s="12" t="str">
        <x:f>IF(B22&lt;=25,"Young Customers",IF(B22&lt;=35,"Working Professionals",IF(B22&lt;=50,"Mature Customers","Senior Customers")))</x:f>
        <x:v>Senior Customers</x:v>
      </x:c>
      <x:c r="H22" s="12" t="str">
        <x:f>IF(D22&gt;5000,"High Value",IF(D22&gt;=2000,"Medium Value","Low Value"))</x:f>
        <x:v>High Value</x:v>
      </x:c>
      <x:c r="I22" s="12" t="str">
        <x:f>IF(E22&gt;=6,"Frequent Buyers",IF(E22&gt;=3,"Occasional Buyers","One-Time Buyers"))</x:f>
        <x:v>Frequent Buyers</x:v>
      </x:c>
    </x:row>
    <x:row r="23">
      <x:c r="A23" s="12" t="str">
        <x:v>CUST-022</x:v>
      </x:c>
      <x:c r="B23" s="12" t="n">
        <x:v>51</x:v>
      </x:c>
      <x:c r="C23" s="12" t="str">
        <x:v>Hyderabad</x:v>
      </x:c>
      <x:c r="D23" s="14" t="n">
        <x:v>4547</x:v>
      </x:c>
      <x:c r="E23" s="12" t="n">
        <x:v>7</x:v>
      </x:c>
      <x:c r="F23" s="16" t="n">
        <x:v>46070</x:v>
      </x:c>
      <x:c r="G23" s="12" t="str">
        <x:f>IF(B23&lt;=25,"Young Customers",IF(B23&lt;=35,"Working Professionals",IF(B23&lt;=50,"Mature Customers","Senior Customers")))</x:f>
        <x:v>Senior Customers</x:v>
      </x:c>
      <x:c r="H23" s="12" t="str">
        <x:f>IF(D23&gt;5000,"High Value",IF(D23&gt;=2000,"Medium Value","Low Value"))</x:f>
        <x:v>Medium Value</x:v>
      </x:c>
      <x:c r="I23" s="12" t="str">
        <x:f>IF(E23&gt;=6,"Frequent Buyers",IF(E23&gt;=3,"Occasional Buyers","One-Time Buyers"))</x:f>
        <x:v>Frequent Buyers</x:v>
      </x:c>
    </x:row>
    <x:row r="24">
      <x:c r="A24" s="12" t="str">
        <x:v>CUST-023</x:v>
      </x:c>
      <x:c r="B24" s="12" t="n">
        <x:v>47</x:v>
      </x:c>
      <x:c r="C24" s="12" t="str">
        <x:v>Mumbai</x:v>
      </x:c>
      <x:c r="D24" s="14" t="n">
        <x:v>3321</x:v>
      </x:c>
      <x:c r="E24" s="12" t="n">
        <x:v>4</x:v>
      </x:c>
      <x:c r="F24" s="16" t="n">
        <x:v>46069</x:v>
      </x:c>
      <x:c r="G24" s="12" t="str">
        <x:f>IF(B24&lt;=25,"Young Customers",IF(B24&lt;=35,"Working Professionals",IF(B24&lt;=50,"Mature Customers","Senior Customers")))</x:f>
        <x:v>Mature Customers</x:v>
      </x:c>
      <x:c r="H24" s="12" t="str">
        <x:f>IF(D24&gt;5000,"High Value",IF(D24&gt;=2000,"Medium Value","Low Value"))</x:f>
        <x:v>Medium Value</x:v>
      </x:c>
      <x:c r="I24" s="12" t="str">
        <x:f>IF(E24&gt;=6,"Frequent Buyers",IF(E24&gt;=3,"Occasional Buyers","One-Time Buyers"))</x:f>
        <x:v>Occasional Buyers</x:v>
      </x:c>
    </x:row>
    <x:row r="25">
      <x:c r="A25" s="12" t="str">
        <x:v>CUST-024</x:v>
      </x:c>
      <x:c r="B25" s="12" t="n">
        <x:v>51</x:v>
      </x:c>
      <x:c r="C25" s="12" t="str">
        <x:v>Hyderabad</x:v>
      </x:c>
      <x:c r="D25" s="14" t="n">
        <x:v>1956</x:v>
      </x:c>
      <x:c r="E25" s="12" t="n">
        <x:v>1</x:v>
      </x:c>
      <x:c r="F25" s="16" t="n">
        <x:v>46033</x:v>
      </x:c>
      <x:c r="G25" s="12" t="str">
        <x:f>IF(B25&lt;=25,"Young Customers",IF(B25&lt;=35,"Working Professionals",IF(B25&lt;=50,"Mature Customers","Senior Customers")))</x:f>
        <x:v>Senior Customers</x:v>
      </x:c>
      <x:c r="H25" s="12" t="str">
        <x:f>IF(D25&gt;5000,"High Value",IF(D25&gt;=2000,"Medium Value","Low Value"))</x:f>
        <x:v>Low Value</x:v>
      </x:c>
      <x:c r="I25" s="12" t="str">
        <x:f>IF(E25&gt;=6,"Frequent Buyers",IF(E25&gt;=3,"Occasional Buyers","One-Time Buyers"))</x:f>
        <x:v>One-Time Buyers</x:v>
      </x:c>
    </x:row>
    <x:row r="26">
      <x:c r="A26" s="12" t="str">
        <x:v>CUST-025</x:v>
      </x:c>
      <x:c r="B26" s="12" t="n">
        <x:v>26</x:v>
      </x:c>
      <x:c r="C26" s="12" t="str">
        <x:v>Ahmedabad</x:v>
      </x:c>
      <x:c r="D26" s="14" t="n">
        <x:v>6879</x:v>
      </x:c>
      <x:c r="E26" s="12" t="n">
        <x:v>6</x:v>
      </x:c>
      <x:c r="F26" s="16" t="n">
        <x:v>46039</x:v>
      </x:c>
      <x:c r="G26" s="12" t="str">
        <x:f>IF(B26&lt;=25,"Young Customers",IF(B26&lt;=35,"Working Professionals",IF(B26&lt;=50,"Mature Customers","Senior Customers")))</x:f>
        <x:v>Working Professionals</x:v>
      </x:c>
      <x:c r="H26" s="12" t="str">
        <x:f>IF(D26&gt;5000,"High Value",IF(D26&gt;=2000,"Medium Value","Low Value"))</x:f>
        <x:v>High Value</x:v>
      </x:c>
      <x:c r="I26" s="12" t="str">
        <x:f>IF(E26&gt;=6,"Frequent Buyers",IF(E26&gt;=3,"Occasional Buyers","One-Time Buyers"))</x:f>
        <x:v>Frequent Buyers</x:v>
      </x:c>
    </x:row>
    <x:row r="27">
      <x:c r="A27" s="12" t="str">
        <x:v>CUST-026</x:v>
      </x:c>
      <x:c r="B27" s="12" t="n">
        <x:v>27</x:v>
      </x:c>
      <x:c r="C27" s="12" t="str">
        <x:v>Ahmedabad</x:v>
      </x:c>
      <x:c r="D27" s="14" t="n">
        <x:v>6133</x:v>
      </x:c>
      <x:c r="E27" s="12" t="n">
        <x:v>9</x:v>
      </x:c>
      <x:c r="F27" s="16" t="n">
        <x:v>46100</x:v>
      </x:c>
      <x:c r="G27" s="12" t="str">
        <x:f>IF(B27&lt;=25,"Young Customers",IF(B27&lt;=35,"Working Professionals",IF(B27&lt;=50,"Mature Customers","Senior Customers")))</x:f>
        <x:v>Working Professionals</x:v>
      </x:c>
      <x:c r="H27" s="12" t="str">
        <x:f>IF(D27&gt;5000,"High Value",IF(D27&gt;=2000,"Medium Value","Low Value"))</x:f>
        <x:v>High Value</x:v>
      </x:c>
      <x:c r="I27" s="12" t="str">
        <x:f>IF(E27&gt;=6,"Frequent Buyers",IF(E27&gt;=3,"Occasional Buyers","One-Time Buyers"))</x:f>
        <x:v>Frequent Buyers</x:v>
      </x:c>
    </x:row>
    <x:row r="28">
      <x:c r="A28" s="12" t="str">
        <x:v>CUST-027</x:v>
      </x:c>
      <x:c r="B28" s="12" t="n">
        <x:v>34</x:v>
      </x:c>
      <x:c r="C28" s="12" t="str">
        <x:v>Delhi</x:v>
      </x:c>
      <x:c r="D28" s="14" t="n">
        <x:v>8383</x:v>
      </x:c>
      <x:c r="E28" s="12" t="n">
        <x:v>9</x:v>
      </x:c>
      <x:c r="F28" s="16" t="n">
        <x:v>46114</x:v>
      </x:c>
      <x:c r="G28" s="12" t="str">
        <x:f>IF(B28&lt;=25,"Young Customers",IF(B28&lt;=35,"Working Professionals",IF(B28&lt;=50,"Mature Customers","Senior Customers")))</x:f>
        <x:v>Working Professionals</x:v>
      </x:c>
      <x:c r="H28" s="12" t="str">
        <x:f>IF(D28&gt;5000,"High Value",IF(D28&gt;=2000,"Medium Value","Low Value"))</x:f>
        <x:v>High Value</x:v>
      </x:c>
      <x:c r="I28" s="12" t="str">
        <x:f>IF(E28&gt;=6,"Frequent Buyers",IF(E28&gt;=3,"Occasional Buyers","One-Time Buyers"))</x:f>
        <x:v>Frequent Buyers</x:v>
      </x:c>
    </x:row>
    <x:row r="29">
      <x:c r="A29" s="12" t="str">
        <x:v>CUST-028</x:v>
      </x:c>
      <x:c r="B29" s="12" t="n">
        <x:v>32</x:v>
      </x:c>
      <x:c r="C29" s="12" t="str">
        <x:v>Chennai</x:v>
      </x:c>
      <x:c r="D29" s="14" t="n">
        <x:v>3611</x:v>
      </x:c>
      <x:c r="E29" s="12" t="n">
        <x:v>3</x:v>
      </x:c>
      <x:c r="F29" s="16" t="n">
        <x:v>46051</x:v>
      </x:c>
      <x:c r="G29" s="12" t="str">
        <x:f>IF(B29&lt;=25,"Young Customers",IF(B29&lt;=35,"Working Professionals",IF(B29&lt;=50,"Mature Customers","Senior Customers")))</x:f>
        <x:v>Working Professionals</x:v>
      </x:c>
      <x:c r="H29" s="12" t="str">
        <x:f>IF(D29&gt;5000,"High Value",IF(D29&gt;=2000,"Medium Value","Low Value"))</x:f>
        <x:v>Medium Value</x:v>
      </x:c>
      <x:c r="I29" s="12" t="str">
        <x:f>IF(E29&gt;=6,"Frequent Buyers",IF(E29&gt;=3,"Occasional Buyers","One-Time Buyers"))</x:f>
        <x:v>Occasional Buyers</x:v>
      </x:c>
    </x:row>
    <x:row r="30">
      <x:c r="A30" s="12" t="str">
        <x:v>CUST-029</x:v>
      </x:c>
      <x:c r="B30" s="12" t="n">
        <x:v>25</x:v>
      </x:c>
      <x:c r="C30" s="12" t="str">
        <x:v>Mumbai</x:v>
      </x:c>
      <x:c r="D30" s="14" t="n">
        <x:v>2818</x:v>
      </x:c>
      <x:c r="E30" s="12" t="n">
        <x:v>4</x:v>
      </x:c>
      <x:c r="F30" s="16" t="n">
        <x:v>46032</x:v>
      </x:c>
      <x:c r="G30" s="12" t="str">
        <x:f>IF(B30&lt;=25,"Young Customers",IF(B30&lt;=35,"Working Professionals",IF(B30&lt;=50,"Mature Customers","Senior Customers")))</x:f>
        <x:v>Young Customers</x:v>
      </x:c>
      <x:c r="H30" s="12" t="str">
        <x:f>IF(D30&gt;5000,"High Value",IF(D30&gt;=2000,"Medium Value","Low Value"))</x:f>
        <x:v>Medium Value</x:v>
      </x:c>
      <x:c r="I30" s="12" t="str">
        <x:f>IF(E30&gt;=6,"Frequent Buyers",IF(E30&gt;=3,"Occasional Buyers","One-Time Buyers"))</x:f>
        <x:v>Occasional Buyers</x:v>
      </x:c>
    </x:row>
    <x:row r="31">
      <x:c r="A31" s="12" t="str">
        <x:v>CUST-030</x:v>
      </x:c>
      <x:c r="B31" s="12" t="n">
        <x:v>45</x:v>
      </x:c>
      <x:c r="C31" s="12" t="str">
        <x:v>Mumbai</x:v>
      </x:c>
      <x:c r="D31" s="14" t="n">
        <x:v>3881</x:v>
      </x:c>
      <x:c r="E31" s="12" t="n">
        <x:v>1</x:v>
      </x:c>
      <x:c r="F31" s="16" t="n">
        <x:v>46032</x:v>
      </x:c>
      <x:c r="G31" s="12" t="str">
        <x:f>IF(B31&lt;=25,"Young Customers",IF(B31&lt;=35,"Working Professionals",IF(B31&lt;=50,"Mature Customers","Senior Customers")))</x:f>
        <x:v>Mature Customers</x:v>
      </x:c>
      <x:c r="H31" s="12" t="str">
        <x:f>IF(D31&gt;5000,"High Value",IF(D31&gt;=2000,"Medium Value","Low Value"))</x:f>
        <x:v>Medium Value</x:v>
      </x:c>
      <x:c r="I31" s="12" t="str">
        <x:f>IF(E31&gt;=6,"Frequent Buyers",IF(E31&gt;=3,"Occasional Buyers","One-Time Buyers"))</x:f>
        <x:v>One-Time Buyers</x:v>
      </x:c>
    </x:row>
    <x:row r="32">
      <x:c r="A32" s="12" t="str">
        <x:v>CUST-031</x:v>
      </x:c>
      <x:c r="B32" s="12" t="n">
        <x:v>37</x:v>
      </x:c>
      <x:c r="C32" s="12" t="str">
        <x:v>Hyderabad</x:v>
      </x:c>
      <x:c r="D32" s="14" t="n">
        <x:v>2617</x:v>
      </x:c>
      <x:c r="E32" s="12" t="n">
        <x:v>4</x:v>
      </x:c>
      <x:c r="F32" s="16" t="n">
        <x:v>46135</x:v>
      </x:c>
      <x:c r="G32" s="12" t="str">
        <x:f>IF(B32&lt;=25,"Young Customers",IF(B32&lt;=35,"Working Professionals",IF(B32&lt;=50,"Mature Customers","Senior Customers")))</x:f>
        <x:v>Mature Customers</x:v>
      </x:c>
      <x:c r="H32" s="12" t="str">
        <x:f>IF(D32&gt;5000,"High Value",IF(D32&gt;=2000,"Medium Value","Low Value"))</x:f>
        <x:v>Medium Value</x:v>
      </x:c>
      <x:c r="I32" s="12" t="str">
        <x:f>IF(E32&gt;=6,"Frequent Buyers",IF(E32&gt;=3,"Occasional Buyers","One-Time Buyers"))</x:f>
        <x:v>Occasional Buyers</x:v>
      </x:c>
    </x:row>
    <x:row r="33">
      <x:c r="A33" s="12" t="str">
        <x:v>CUST-032</x:v>
      </x:c>
      <x:c r="B33" s="12" t="n">
        <x:v>39</x:v>
      </x:c>
      <x:c r="C33" s="12" t="str">
        <x:v>Ahmedabad</x:v>
      </x:c>
      <x:c r="D33" s="14" t="n">
        <x:v>2510</x:v>
      </x:c>
      <x:c r="E33" s="12" t="n">
        <x:v>1</x:v>
      </x:c>
      <x:c r="F33" s="16" t="n">
        <x:v>46035</x:v>
      </x:c>
      <x:c r="G33" s="12" t="str">
        <x:f>IF(B33&lt;=25,"Young Customers",IF(B33&lt;=35,"Working Professionals",IF(B33&lt;=50,"Mature Customers","Senior Customers")))</x:f>
        <x:v>Mature Customers</x:v>
      </x:c>
      <x:c r="H33" s="12" t="str">
        <x:f>IF(D33&gt;5000,"High Value",IF(D33&gt;=2000,"Medium Value","Low Value"))</x:f>
        <x:v>Medium Value</x:v>
      </x:c>
      <x:c r="I33" s="12" t="str">
        <x:f>IF(E33&gt;=6,"Frequent Buyers",IF(E33&gt;=3,"Occasional Buyers","One-Time Buyers"))</x:f>
        <x:v>One-Time Buyers</x:v>
      </x:c>
    </x:row>
    <x:row r="34">
      <x:c r="A34" s="12" t="str">
        <x:v>CUST-033</x:v>
      </x:c>
      <x:c r="B34" s="12" t="n">
        <x:v>26</x:v>
      </x:c>
      <x:c r="C34" s="12" t="str">
        <x:v>Goa</x:v>
      </x:c>
      <x:c r="D34" s="14" t="n">
        <x:v>3687</x:v>
      </x:c>
      <x:c r="E34" s="12" t="n">
        <x:v>2</x:v>
      </x:c>
      <x:c r="F34" s="16" t="n">
        <x:v>46029</x:v>
      </x:c>
      <x:c r="G34" s="12" t="str">
        <x:f>IF(B34&lt;=25,"Young Customers",IF(B34&lt;=35,"Working Professionals",IF(B34&lt;=50,"Mature Customers","Senior Customers")))</x:f>
        <x:v>Working Professionals</x:v>
      </x:c>
      <x:c r="H34" s="12" t="str">
        <x:f>IF(D34&gt;5000,"High Value",IF(D34&gt;=2000,"Medium Value","Low Value"))</x:f>
        <x:v>Medium Value</x:v>
      </x:c>
      <x:c r="I34" s="12" t="str">
        <x:f>IF(E34&gt;=6,"Frequent Buyers",IF(E34&gt;=3,"Occasional Buyers","One-Time Buyers"))</x:f>
        <x:v>One-Time Buyers</x:v>
      </x:c>
    </x:row>
    <x:row r="35">
      <x:c r="A35" s="12" t="str">
        <x:v>CUST-034</x:v>
      </x:c>
      <x:c r="B35" s="12" t="n">
        <x:v>43</x:v>
      </x:c>
      <x:c r="C35" s="12" t="str">
        <x:v>Pune</x:v>
      </x:c>
      <x:c r="D35" s="14" t="n">
        <x:v>3376</x:v>
      </x:c>
      <x:c r="E35" s="12" t="n">
        <x:v>1</x:v>
      </x:c>
      <x:c r="F35" s="16" t="n">
        <x:v>46036</x:v>
      </x:c>
      <x:c r="G35" s="12" t="str">
        <x:f>IF(B35&lt;=25,"Young Customers",IF(B35&lt;=35,"Working Professionals",IF(B35&lt;=50,"Mature Customers","Senior Customers")))</x:f>
        <x:v>Mature Customers</x:v>
      </x:c>
      <x:c r="H35" s="12" t="str">
        <x:f>IF(D35&gt;5000,"High Value",IF(D35&gt;=2000,"Medium Value","Low Value"))</x:f>
        <x:v>Medium Value</x:v>
      </x:c>
      <x:c r="I35" s="12" t="str">
        <x:f>IF(E35&gt;=6,"Frequent Buyers",IF(E35&gt;=3,"Occasional Buyers","One-Time Buyers"))</x:f>
        <x:v>One-Time Buyers</x:v>
      </x:c>
    </x:row>
    <x:row r="36">
      <x:c r="A36" s="12" t="str">
        <x:v>CUST-035</x:v>
      </x:c>
      <x:c r="B36" s="12" t="n">
        <x:v>30</x:v>
      </x:c>
      <x:c r="C36" s="12" t="str">
        <x:v>Delhi</x:v>
      </x:c>
      <x:c r="D36" s="14" t="n">
        <x:v>2676</x:v>
      </x:c>
      <x:c r="E36" s="12" t="n">
        <x:v>3</x:v>
      </x:c>
      <x:c r="F36" s="16" t="n">
        <x:v>46082</x:v>
      </x:c>
      <x:c r="G36" s="12" t="str">
        <x:f>IF(B36&lt;=25,"Young Customers",IF(B36&lt;=35,"Working Professionals",IF(B36&lt;=50,"Mature Customers","Senior Customers")))</x:f>
        <x:v>Working Professionals</x:v>
      </x:c>
      <x:c r="H36" s="12" t="str">
        <x:f>IF(D36&gt;5000,"High Value",IF(D36&gt;=2000,"Medium Value","Low Value"))</x:f>
        <x:v>Medium Value</x:v>
      </x:c>
      <x:c r="I36" s="12" t="str">
        <x:f>IF(E36&gt;=6,"Frequent Buyers",IF(E36&gt;=3,"Occasional Buyers","One-Time Buyers"))</x:f>
        <x:v>Occasional Buyers</x:v>
      </x:c>
    </x:row>
    <x:row r="37">
      <x:c r="A37" s="12" t="str">
        <x:v>CUST-036</x:v>
      </x:c>
      <x:c r="B37" s="12" t="n">
        <x:v>30</x:v>
      </x:c>
      <x:c r="C37" s="12" t="str">
        <x:v>Pune</x:v>
      </x:c>
      <x:c r="D37" s="14" t="n">
        <x:v>5119</x:v>
      </x:c>
      <x:c r="E37" s="12" t="n">
        <x:v>3</x:v>
      </x:c>
      <x:c r="F37" s="16" t="n">
        <x:v>46029</x:v>
      </x:c>
      <x:c r="G37" s="12" t="str">
        <x:f>IF(B37&lt;=25,"Young Customers",IF(B37&lt;=35,"Working Professionals",IF(B37&lt;=50,"Mature Customers","Senior Customers")))</x:f>
        <x:v>Working Professionals</x:v>
      </x:c>
      <x:c r="H37" s="12" t="str">
        <x:f>IF(D37&gt;5000,"High Value",IF(D37&gt;=2000,"Medium Value","Low Value"))</x:f>
        <x:v>High Value</x:v>
      </x:c>
      <x:c r="I37" s="12" t="str">
        <x:f>IF(E37&gt;=6,"Frequent Buyers",IF(E37&gt;=3,"Occasional Buyers","One-Time Buyers"))</x:f>
        <x:v>Occasional Buyers</x:v>
      </x:c>
    </x:row>
    <x:row r="38">
      <x:c r="A38" s="12" t="str">
        <x:v>CUST-037</x:v>
      </x:c>
      <x:c r="B38" s="12" t="n">
        <x:v>42</x:v>
      </x:c>
      <x:c r="C38" s="12" t="str">
        <x:v>Mumbai</x:v>
      </x:c>
      <x:c r="D38" s="14" t="n">
        <x:v>9620</x:v>
      </x:c>
      <x:c r="E38" s="12" t="n">
        <x:v>10</x:v>
      </x:c>
      <x:c r="F38" s="16" t="n">
        <x:v>46044</x:v>
      </x:c>
      <x:c r="G38" s="12" t="str">
        <x:f>IF(B38&lt;=25,"Young Customers",IF(B38&lt;=35,"Working Professionals",IF(B38&lt;=50,"Mature Customers","Senior Customers")))</x:f>
        <x:v>Mature Customers</x:v>
      </x:c>
      <x:c r="H38" s="12" t="str">
        <x:f>IF(D38&gt;5000,"High Value",IF(D38&gt;=2000,"Medium Value","Low Value"))</x:f>
        <x:v>High Value</x:v>
      </x:c>
      <x:c r="I38" s="12" t="str">
        <x:f>IF(E38&gt;=6,"Frequent Buyers",IF(E38&gt;=3,"Occasional Buyers","One-Time Buyers"))</x:f>
        <x:v>Frequent Buyers</x:v>
      </x:c>
    </x:row>
    <x:row r="39">
      <x:c r="A39" s="12" t="str">
        <x:v>CUST-038</x:v>
      </x:c>
      <x:c r="B39" s="12" t="n">
        <x:v>34</x:v>
      </x:c>
      <x:c r="C39" s="12" t="str">
        <x:v>Ahmedabad</x:v>
      </x:c>
      <x:c r="D39" s="14" t="n">
        <x:v>2659</x:v>
      </x:c>
      <x:c r="E39" s="12" t="n">
        <x:v>1</x:v>
      </x:c>
      <x:c r="F39" s="16" t="n">
        <x:v>46071</x:v>
      </x:c>
      <x:c r="G39" s="12" t="str">
        <x:f>IF(B39&lt;=25,"Young Customers",IF(B39&lt;=35,"Working Professionals",IF(B39&lt;=50,"Mature Customers","Senior Customers")))</x:f>
        <x:v>Working Professionals</x:v>
      </x:c>
      <x:c r="H39" s="12" t="str">
        <x:f>IF(D39&gt;5000,"High Value",IF(D39&gt;=2000,"Medium Value","Low Value"))</x:f>
        <x:v>Medium Value</x:v>
      </x:c>
      <x:c r="I39" s="12" t="str">
        <x:f>IF(E39&gt;=6,"Frequent Buyers",IF(E39&gt;=3,"Occasional Buyers","One-Time Buyers"))</x:f>
        <x:v>One-Time Buyers</x:v>
      </x:c>
    </x:row>
    <x:row r="40">
      <x:c r="A40" s="12" t="str">
        <x:v>CUST-039</x:v>
      </x:c>
      <x:c r="B40" s="12" t="n">
        <x:v>21</x:v>
      </x:c>
      <x:c r="C40" s="12" t="str">
        <x:v>Goa</x:v>
      </x:c>
      <x:c r="D40" s="14" t="n">
        <x:v>3826</x:v>
      </x:c>
      <x:c r="E40" s="12" t="n">
        <x:v>2</x:v>
      </x:c>
      <x:c r="F40" s="16" t="n">
        <x:v>46077</x:v>
      </x:c>
      <x:c r="G40" s="12" t="str">
        <x:f>IF(B40&lt;=25,"Young Customers",IF(B40&lt;=35,"Working Professionals",IF(B40&lt;=50,"Mature Customers","Senior Customers")))</x:f>
        <x:v>Young Customers</x:v>
      </x:c>
      <x:c r="H40" s="12" t="str">
        <x:f>IF(D40&gt;5000,"High Value",IF(D40&gt;=2000,"Medium Value","Low Value"))</x:f>
        <x:v>Medium Value</x:v>
      </x:c>
      <x:c r="I40" s="12" t="str">
        <x:f>IF(E40&gt;=6,"Frequent Buyers",IF(E40&gt;=3,"Occasional Buyers","One-Time Buyers"))</x:f>
        <x:v>One-Time Buyers</x:v>
      </x:c>
    </x:row>
    <x:row r="41">
      <x:c r="A41" s="12" t="str">
        <x:v>CUST-040</x:v>
      </x:c>
      <x:c r="B41" s="12" t="n">
        <x:v>44</x:v>
      </x:c>
      <x:c r="C41" s="12" t="str">
        <x:v>Ahmedabad</x:v>
      </x:c>
      <x:c r="D41" s="14" t="n">
        <x:v>2287</x:v>
      </x:c>
      <x:c r="E41" s="12" t="n">
        <x:v>1</x:v>
      </x:c>
      <x:c r="F41" s="16" t="n">
        <x:v>46097</x:v>
      </x:c>
      <x:c r="G41" s="12" t="str">
        <x:f>IF(B41&lt;=25,"Young Customers",IF(B41&lt;=35,"Working Professionals",IF(B41&lt;=50,"Mature Customers","Senior Customers")))</x:f>
        <x:v>Mature Customers</x:v>
      </x:c>
      <x:c r="H41" s="12" t="str">
        <x:f>IF(D41&gt;5000,"High Value",IF(D41&gt;=2000,"Medium Value","Low Value"))</x:f>
        <x:v>Medium Value</x:v>
      </x:c>
      <x:c r="I41" s="12" t="str">
        <x:f>IF(E41&gt;=6,"Frequent Buyers",IF(E41&gt;=3,"Occasional Buyers","One-Time Buyers"))</x:f>
        <x:v>One-Time Buyers</x:v>
      </x:c>
    </x:row>
    <x:row r="42">
      <x:c r="A42" s="12" t="str">
        <x:v>CUST-041</x:v>
      </x:c>
      <x:c r="B42" s="12" t="n">
        <x:v>46</x:v>
      </x:c>
      <x:c r="C42" s="12" t="str">
        <x:v>Mumbai</x:v>
      </x:c>
      <x:c r="D42" s="14" t="n">
        <x:v>3519</x:v>
      </x:c>
      <x:c r="E42" s="12" t="n">
        <x:v>5</x:v>
      </x:c>
      <x:c r="F42" s="16" t="n">
        <x:v>46087</x:v>
      </x:c>
      <x:c r="G42" s="12" t="str">
        <x:f>IF(B42&lt;=25,"Young Customers",IF(B42&lt;=35,"Working Professionals",IF(B42&lt;=50,"Mature Customers","Senior Customers")))</x:f>
        <x:v>Mature Customers</x:v>
      </x:c>
      <x:c r="H42" s="12" t="str">
        <x:f>IF(D42&gt;5000,"High Value",IF(D42&gt;=2000,"Medium Value","Low Value"))</x:f>
        <x:v>Medium Value</x:v>
      </x:c>
      <x:c r="I42" s="12" t="str">
        <x:f>IF(E42&gt;=6,"Frequent Buyers",IF(E42&gt;=3,"Occasional Buyers","One-Time Buyers"))</x:f>
        <x:v>Occasional Buyers</x:v>
      </x:c>
    </x:row>
    <x:row r="43">
      <x:c r="A43" s="12" t="str">
        <x:v>CUST-042</x:v>
      </x:c>
      <x:c r="B43" s="12" t="n">
        <x:v>54</x:v>
      </x:c>
      <x:c r="C43" s="12" t="str">
        <x:v>Bengaluru</x:v>
      </x:c>
      <x:c r="D43" s="14" t="n">
        <x:v>2804</x:v>
      </x:c>
      <x:c r="E43" s="12" t="n">
        <x:v>1</x:v>
      </x:c>
      <x:c r="F43" s="16" t="n">
        <x:v>46031</x:v>
      </x:c>
      <x:c r="G43" s="12" t="str">
        <x:f>IF(B43&lt;=25,"Young Customers",IF(B43&lt;=35,"Working Professionals",IF(B43&lt;=50,"Mature Customers","Senior Customers")))</x:f>
        <x:v>Senior Customers</x:v>
      </x:c>
      <x:c r="H43" s="12" t="str">
        <x:f>IF(D43&gt;5000,"High Value",IF(D43&gt;=2000,"Medium Value","Low Value"))</x:f>
        <x:v>Medium Value</x:v>
      </x:c>
      <x:c r="I43" s="12" t="str">
        <x:f>IF(E43&gt;=6,"Frequent Buyers",IF(E43&gt;=3,"Occasional Buyers","One-Time Buyers"))</x:f>
        <x:v>One-Time Buyers</x:v>
      </x:c>
    </x:row>
    <x:row r="44">
      <x:c r="A44" s="12" t="str">
        <x:v>CUST-043</x:v>
      </x:c>
      <x:c r="B44" s="12" t="n">
        <x:v>40</x:v>
      </x:c>
      <x:c r="C44" s="12" t="str">
        <x:v>Delhi</x:v>
      </x:c>
      <x:c r="D44" s="14" t="n">
        <x:v>4355</x:v>
      </x:c>
      <x:c r="E44" s="12" t="n">
        <x:v>2</x:v>
      </x:c>
      <x:c r="F44" s="16" t="n">
        <x:v>46097</x:v>
      </x:c>
      <x:c r="G44" s="12" t="str">
        <x:f>IF(B44&lt;=25,"Young Customers",IF(B44&lt;=35,"Working Professionals",IF(B44&lt;=50,"Mature Customers","Senior Customers")))</x:f>
        <x:v>Mature Customers</x:v>
      </x:c>
      <x:c r="H44" s="12" t="str">
        <x:f>IF(D44&gt;5000,"High Value",IF(D44&gt;=2000,"Medium Value","Low Value"))</x:f>
        <x:v>Medium Value</x:v>
      </x:c>
      <x:c r="I44" s="12" t="str">
        <x:f>IF(E44&gt;=6,"Frequent Buyers",IF(E44&gt;=3,"Occasional Buyers","One-Time Buyers"))</x:f>
        <x:v>One-Time Buyers</x:v>
      </x:c>
    </x:row>
    <x:row r="45">
      <x:c r="A45" s="12" t="str">
        <x:v>CUST-044</x:v>
      </x:c>
      <x:c r="B45" s="12" t="n">
        <x:v>40</x:v>
      </x:c>
      <x:c r="C45" s="12" t="str">
        <x:v>Pune</x:v>
      </x:c>
      <x:c r="D45" s="14" t="n">
        <x:v>3346</x:v>
      </x:c>
      <x:c r="E45" s="12" t="n">
        <x:v>2</x:v>
      </x:c>
      <x:c r="F45" s="16" t="n">
        <x:v>46056</x:v>
      </x:c>
      <x:c r="G45" s="12" t="str">
        <x:f>IF(B45&lt;=25,"Young Customers",IF(B45&lt;=35,"Working Professionals",IF(B45&lt;=50,"Mature Customers","Senior Customers")))</x:f>
        <x:v>Mature Customers</x:v>
      </x:c>
      <x:c r="H45" s="12" t="str">
        <x:f>IF(D45&gt;5000,"High Value",IF(D45&gt;=2000,"Medium Value","Low Value"))</x:f>
        <x:v>Medium Value</x:v>
      </x:c>
      <x:c r="I45" s="12" t="str">
        <x:f>IF(E45&gt;=6,"Frequent Buyers",IF(E45&gt;=3,"Occasional Buyers","One-Time Buyers"))</x:f>
        <x:v>One-Time Buyers</x:v>
      </x:c>
    </x:row>
    <x:row r="46">
      <x:c r="A46" s="12" t="str">
        <x:v>CUST-045</x:v>
      </x:c>
      <x:c r="B46" s="12" t="n">
        <x:v>29</x:v>
      </x:c>
      <x:c r="C46" s="12" t="str">
        <x:v>Chennai</x:v>
      </x:c>
      <x:c r="D46" s="14" t="n">
        <x:v>2921</x:v>
      </x:c>
      <x:c r="E46" s="12" t="n">
        <x:v>1</x:v>
      </x:c>
      <x:c r="F46" s="16" t="n">
        <x:v>46061</x:v>
      </x:c>
      <x:c r="G46" s="12" t="str">
        <x:f>IF(B46&lt;=25,"Young Customers",IF(B46&lt;=35,"Working Professionals",IF(B46&lt;=50,"Mature Customers","Senior Customers")))</x:f>
        <x:v>Working Professionals</x:v>
      </x:c>
      <x:c r="H46" s="12" t="str">
        <x:f>IF(D46&gt;5000,"High Value",IF(D46&gt;=2000,"Medium Value","Low Value"))</x:f>
        <x:v>Medium Value</x:v>
      </x:c>
      <x:c r="I46" s="12" t="str">
        <x:f>IF(E46&gt;=6,"Frequent Buyers",IF(E46&gt;=3,"Occasional Buyers","One-Time Buyers"))</x:f>
        <x:v>One-Time Buyers</x:v>
      </x:c>
    </x:row>
    <x:row r="47">
      <x:c r="A47" s="12" t="str">
        <x:v>CUST-046</x:v>
      </x:c>
      <x:c r="B47" s="12" t="n">
        <x:v>35</x:v>
      </x:c>
      <x:c r="C47" s="12" t="str">
        <x:v>Pune</x:v>
      </x:c>
      <x:c r="D47" s="14" t="n">
        <x:v>3480</x:v>
      </x:c>
      <x:c r="E47" s="12" t="n">
        <x:v>1</x:v>
      </x:c>
      <x:c r="F47" s="16" t="n">
        <x:v>46035</x:v>
      </x:c>
      <x:c r="G47" s="12" t="str">
        <x:f>IF(B47&lt;=25,"Young Customers",IF(B47&lt;=35,"Working Professionals",IF(B47&lt;=50,"Mature Customers","Senior Customers")))</x:f>
        <x:v>Working Professionals</x:v>
      </x:c>
      <x:c r="H47" s="12" t="str">
        <x:f>IF(D47&gt;5000,"High Value",IF(D47&gt;=2000,"Medium Value","Low Value"))</x:f>
        <x:v>Medium Value</x:v>
      </x:c>
      <x:c r="I47" s="12" t="str">
        <x:f>IF(E47&gt;=6,"Frequent Buyers",IF(E47&gt;=3,"Occasional Buyers","One-Time Buyers"))</x:f>
        <x:v>One-Time Buyers</x:v>
      </x:c>
    </x:row>
    <x:row r="48">
      <x:c r="A48" s="12" t="str">
        <x:v>CUST-047</x:v>
      </x:c>
      <x:c r="B48" s="12" t="n">
        <x:v>26</x:v>
      </x:c>
      <x:c r="C48" s="12" t="str">
        <x:v>Delhi</x:v>
      </x:c>
      <x:c r="D48" s="14" t="n">
        <x:v>2879</x:v>
      </x:c>
      <x:c r="E48" s="12" t="n">
        <x:v>3</x:v>
      </x:c>
      <x:c r="F48" s="16" t="n">
        <x:v>46031</x:v>
      </x:c>
      <x:c r="G48" s="12" t="str">
        <x:f>IF(B48&lt;=25,"Young Customers",IF(B48&lt;=35,"Working Professionals",IF(B48&lt;=50,"Mature Customers","Senior Customers")))</x:f>
        <x:v>Working Professionals</x:v>
      </x:c>
      <x:c r="H48" s="12" t="str">
        <x:f>IF(D48&gt;5000,"High Value",IF(D48&gt;=2000,"Medium Value","Low Value"))</x:f>
        <x:v>Medium Value</x:v>
      </x:c>
      <x:c r="I48" s="12" t="str">
        <x:f>IF(E48&gt;=6,"Frequent Buyers",IF(E48&gt;=3,"Occasional Buyers","One-Time Buyers"))</x:f>
        <x:v>Occasional Buyers</x:v>
      </x:c>
    </x:row>
    <x:row r="49">
      <x:c r="A49" s="12" t="str">
        <x:v>CUST-048</x:v>
      </x:c>
      <x:c r="B49" s="12" t="n">
        <x:v>51</x:v>
      </x:c>
      <x:c r="C49" s="12" t="str">
        <x:v>Chennai</x:v>
      </x:c>
      <x:c r="D49" s="14" t="n">
        <x:v>2972</x:v>
      </x:c>
      <x:c r="E49" s="12" t="n">
        <x:v>2</x:v>
      </x:c>
      <x:c r="F49" s="16" t="n">
        <x:v>46061</x:v>
      </x:c>
      <x:c r="G49" s="12" t="str">
        <x:f>IF(B49&lt;=25,"Young Customers",IF(B49&lt;=35,"Working Professionals",IF(B49&lt;=50,"Mature Customers","Senior Customers")))</x:f>
        <x:v>Senior Customers</x:v>
      </x:c>
      <x:c r="H49" s="12" t="str">
        <x:f>IF(D49&gt;5000,"High Value",IF(D49&gt;=2000,"Medium Value","Low Value"))</x:f>
        <x:v>Medium Value</x:v>
      </x:c>
      <x:c r="I49" s="12" t="str">
        <x:f>IF(E49&gt;=6,"Frequent Buyers",IF(E49&gt;=3,"Occasional Buyers","One-Time Buyers"))</x:f>
        <x:v>One-Time Buyers</x:v>
      </x:c>
    </x:row>
    <x:row r="50">
      <x:c r="A50" s="12" t="str">
        <x:v>CUST-049</x:v>
      </x:c>
      <x:c r="B50" s="12" t="n">
        <x:v>41</x:v>
      </x:c>
      <x:c r="C50" s="12" t="str">
        <x:v>Mumbai</x:v>
      </x:c>
      <x:c r="D50" s="14" t="n">
        <x:v>4975</x:v>
      </x:c>
      <x:c r="E50" s="12" t="n">
        <x:v>4</x:v>
      </x:c>
      <x:c r="F50" s="16" t="n">
        <x:v>46036</x:v>
      </x:c>
      <x:c r="G50" s="12" t="str">
        <x:f>IF(B50&lt;=25,"Young Customers",IF(B50&lt;=35,"Working Professionals",IF(B50&lt;=50,"Mature Customers","Senior Customers")))</x:f>
        <x:v>Mature Customers</x:v>
      </x:c>
      <x:c r="H50" s="12" t="str">
        <x:f>IF(D50&gt;5000,"High Value",IF(D50&gt;=2000,"Medium Value","Low Value"))</x:f>
        <x:v>Medium Value</x:v>
      </x:c>
      <x:c r="I50" s="12" t="str">
        <x:f>IF(E50&gt;=6,"Frequent Buyers",IF(E50&gt;=3,"Occasional Buyers","One-Time Buyers"))</x:f>
        <x:v>Occasional Buyers</x:v>
      </x:c>
    </x:row>
    <x:row r="51">
      <x:c r="A51" s="12" t="str">
        <x:v>CUST-050</x:v>
      </x:c>
      <x:c r="B51" s="12" t="n">
        <x:v>56</x:v>
      </x:c>
      <x:c r="C51" s="12" t="str">
        <x:v>Bengaluru</x:v>
      </x:c>
      <x:c r="D51" s="14" t="n">
        <x:v>4370</x:v>
      </x:c>
      <x:c r="E51" s="12" t="n">
        <x:v>2</x:v>
      </x:c>
      <x:c r="F51" s="16" t="n">
        <x:v>46042</x:v>
      </x:c>
      <x:c r="G51" s="12" t="str">
        <x:f>IF(B51&lt;=25,"Young Customers",IF(B51&lt;=35,"Working Professionals",IF(B51&lt;=50,"Mature Customers","Senior Customers")))</x:f>
        <x:v>Senior Customers</x:v>
      </x:c>
      <x:c r="H51" s="12" t="str">
        <x:f>IF(D51&gt;5000,"High Value",IF(D51&gt;=2000,"Medium Value","Low Value"))</x:f>
        <x:v>Medium Value</x:v>
      </x:c>
      <x:c r="I51" s="12" t="str">
        <x:f>IF(E51&gt;=6,"Frequent Buyers",IF(E51&gt;=3,"Occasional Buyers","One-Time Buyers"))</x:f>
        <x:v>One-Time Buyers</x:v>
      </x:c>
    </x:row>
    <x:row r="52">
      <x:c r="A52" s="12" t="str">
        <x:v>CUST-051</x:v>
      </x:c>
      <x:c r="B52" s="12" t="n">
        <x:v>31</x:v>
      </x:c>
      <x:c r="C52" s="12" t="str">
        <x:v>Delhi</x:v>
      </x:c>
      <x:c r="D52" s="14" t="n">
        <x:v>4527</x:v>
      </x:c>
      <x:c r="E52" s="12" t="n">
        <x:v>5</x:v>
      </x:c>
      <x:c r="F52" s="16" t="n">
        <x:v>46056</x:v>
      </x:c>
      <x:c r="G52" s="12" t="str">
        <x:f>IF(B52&lt;=25,"Young Customers",IF(B52&lt;=35,"Working Professionals",IF(B52&lt;=50,"Mature Customers","Senior Customers")))</x:f>
        <x:v>Working Professionals</x:v>
      </x:c>
      <x:c r="H52" s="12" t="str">
        <x:f>IF(D52&gt;5000,"High Value",IF(D52&gt;=2000,"Medium Value","Low Value"))</x:f>
        <x:v>Medium Value</x:v>
      </x:c>
      <x:c r="I52" s="12" t="str">
        <x:f>IF(E52&gt;=6,"Frequent Buyers",IF(E52&gt;=3,"Occasional Buyers","One-Time Buyers"))</x:f>
        <x:v>Occasional Buyers</x:v>
      </x:c>
    </x:row>
    <x:row r="53">
      <x:c r="A53" s="12" t="str">
        <x:v>CUST-052</x:v>
      </x:c>
      <x:c r="B53" s="12" t="n">
        <x:v>37</x:v>
      </x:c>
      <x:c r="C53" s="12" t="str">
        <x:v>Hyderabad</x:v>
      </x:c>
      <x:c r="D53" s="14" t="n">
        <x:v>5417</x:v>
      </x:c>
      <x:c r="E53" s="12" t="n">
        <x:v>8</x:v>
      </x:c>
      <x:c r="F53" s="16" t="n">
        <x:v>46077</x:v>
      </x:c>
      <x:c r="G53" s="12" t="str">
        <x:f>IF(B53&lt;=25,"Young Customers",IF(B53&lt;=35,"Working Professionals",IF(B53&lt;=50,"Mature Customers","Senior Customers")))</x:f>
        <x:v>Mature Customers</x:v>
      </x:c>
      <x:c r="H53" s="12" t="str">
        <x:f>IF(D53&gt;5000,"High Value",IF(D53&gt;=2000,"Medium Value","Low Value"))</x:f>
        <x:v>High Value</x:v>
      </x:c>
      <x:c r="I53" s="12" t="str">
        <x:f>IF(E53&gt;=6,"Frequent Buyers",IF(E53&gt;=3,"Occasional Buyers","One-Time Buyers"))</x:f>
        <x:v>Frequent Buyers</x:v>
      </x:c>
    </x:row>
    <x:row r="54">
      <x:c r="A54" s="12" t="str">
        <x:v>CUST-053</x:v>
      </x:c>
      <x:c r="B54" s="12" t="n">
        <x:v>49</x:v>
      </x:c>
      <x:c r="C54" s="12" t="str">
        <x:v>Mumbai</x:v>
      </x:c>
      <x:c r="D54" s="14" t="n">
        <x:v>3419</x:v>
      </x:c>
      <x:c r="E54" s="12" t="n">
        <x:v>1</x:v>
      </x:c>
      <x:c r="F54" s="16" t="n">
        <x:v>46056</x:v>
      </x:c>
      <x:c r="G54" s="12" t="str">
        <x:f>IF(B54&lt;=25,"Young Customers",IF(B54&lt;=35,"Working Professionals",IF(B54&lt;=50,"Mature Customers","Senior Customers")))</x:f>
        <x:v>Mature Customers</x:v>
      </x:c>
      <x:c r="H54" s="12" t="str">
        <x:f>IF(D54&gt;5000,"High Value",IF(D54&gt;=2000,"Medium Value","Low Value"))</x:f>
        <x:v>Medium Value</x:v>
      </x:c>
      <x:c r="I54" s="12" t="str">
        <x:f>IF(E54&gt;=6,"Frequent Buyers",IF(E54&gt;=3,"Occasional Buyers","One-Time Buyers"))</x:f>
        <x:v>One-Time Buyers</x:v>
      </x:c>
    </x:row>
    <x:row r="55">
      <x:c r="A55" s="12" t="str">
        <x:v>CUST-054</x:v>
      </x:c>
      <x:c r="B55" s="12" t="n">
        <x:v>28</x:v>
      </x:c>
      <x:c r="C55" s="12" t="str">
        <x:v>Ahmedabad</x:v>
      </x:c>
      <x:c r="D55" s="14" t="n">
        <x:v>3218</x:v>
      </x:c>
      <x:c r="E55" s="12" t="n">
        <x:v>3</x:v>
      </x:c>
      <x:c r="F55" s="16" t="n">
        <x:v>46032</x:v>
      </x:c>
      <x:c r="G55" s="12" t="str">
        <x:f>IF(B55&lt;=25,"Young Customers",IF(B55&lt;=35,"Working Professionals",IF(B55&lt;=50,"Mature Customers","Senior Customers")))</x:f>
        <x:v>Working Professionals</x:v>
      </x:c>
      <x:c r="H55" s="12" t="str">
        <x:f>IF(D55&gt;5000,"High Value",IF(D55&gt;=2000,"Medium Value","Low Value"))</x:f>
        <x:v>Medium Value</x:v>
      </x:c>
      <x:c r="I55" s="12" t="str">
        <x:f>IF(E55&gt;=6,"Frequent Buyers",IF(E55&gt;=3,"Occasional Buyers","One-Time Buyers"))</x:f>
        <x:v>Occasional Buyers</x:v>
      </x:c>
    </x:row>
    <x:row r="56">
      <x:c r="A56" s="12" t="str">
        <x:v>CUST-055</x:v>
      </x:c>
      <x:c r="B56" s="12" t="n">
        <x:v>56</x:v>
      </x:c>
      <x:c r="C56" s="12" t="str">
        <x:v>Bengaluru</x:v>
      </x:c>
      <x:c r="D56" s="14" t="n">
        <x:v>4590</x:v>
      </x:c>
      <x:c r="E56" s="12" t="n">
        <x:v>3</x:v>
      </x:c>
      <x:c r="F56" s="16" t="n">
        <x:v>46041</x:v>
      </x:c>
      <x:c r="G56" s="12" t="str">
        <x:f>IF(B56&lt;=25,"Young Customers",IF(B56&lt;=35,"Working Professionals",IF(B56&lt;=50,"Mature Customers","Senior Customers")))</x:f>
        <x:v>Senior Customers</x:v>
      </x:c>
      <x:c r="H56" s="12" t="str">
        <x:f>IF(D56&gt;5000,"High Value",IF(D56&gt;=2000,"Medium Value","Low Value"))</x:f>
        <x:v>Medium Value</x:v>
      </x:c>
      <x:c r="I56" s="12" t="str">
        <x:f>IF(E56&gt;=6,"Frequent Buyers",IF(E56&gt;=3,"Occasional Buyers","One-Time Buyers"))</x:f>
        <x:v>Occasional Buyers</x:v>
      </x:c>
    </x:row>
    <x:row r="57">
      <x:c r="A57" s="12" t="str">
        <x:v>CUST-056</x:v>
      </x:c>
      <x:c r="B57" s="12" t="n">
        <x:v>35</x:v>
      </x:c>
      <x:c r="C57" s="12" t="str">
        <x:v>Mumbai</x:v>
      </x:c>
      <x:c r="D57" s="14" t="n">
        <x:v>4944</x:v>
      </x:c>
      <x:c r="E57" s="12" t="n">
        <x:v>2</x:v>
      </x:c>
      <x:c r="F57" s="16" t="n">
        <x:v>46133</x:v>
      </x:c>
      <x:c r="G57" s="12" t="str">
        <x:f>IF(B57&lt;=25,"Young Customers",IF(B57&lt;=35,"Working Professionals",IF(B57&lt;=50,"Mature Customers","Senior Customers")))</x:f>
        <x:v>Working Professionals</x:v>
      </x:c>
      <x:c r="H57" s="12" t="str">
        <x:f>IF(D57&gt;5000,"High Value",IF(D57&gt;=2000,"Medium Value","Low Value"))</x:f>
        <x:v>Medium Value</x:v>
      </x:c>
      <x:c r="I57" s="12" t="str">
        <x:f>IF(E57&gt;=6,"Frequent Buyers",IF(E57&gt;=3,"Occasional Buyers","One-Time Buyers"))</x:f>
        <x:v>One-Time Buyers</x:v>
      </x:c>
    </x:row>
    <x:row r="58">
      <x:c r="A58" s="12" t="str">
        <x:v>CUST-057</x:v>
      </x:c>
      <x:c r="B58" s="12" t="n">
        <x:v>23</x:v>
      </x:c>
      <x:c r="C58" s="12" t="str">
        <x:v>Chennai</x:v>
      </x:c>
      <x:c r="D58" s="14" t="n">
        <x:v>1770</x:v>
      </x:c>
      <x:c r="E58" s="12" t="n">
        <x:v>1</x:v>
      </x:c>
      <x:c r="F58" s="16" t="n">
        <x:v>46122</x:v>
      </x:c>
      <x:c r="G58" s="12" t="str">
        <x:f>IF(B58&lt;=25,"Young Customers",IF(B58&lt;=35,"Working Professionals",IF(B58&lt;=50,"Mature Customers","Senior Customers")))</x:f>
        <x:v>Young Customers</x:v>
      </x:c>
      <x:c r="H58" s="12" t="str">
        <x:f>IF(D58&gt;5000,"High Value",IF(D58&gt;=2000,"Medium Value","Low Value"))</x:f>
        <x:v>Low Value</x:v>
      </x:c>
      <x:c r="I58" s="12" t="str">
        <x:f>IF(E58&gt;=6,"Frequent Buyers",IF(E58&gt;=3,"Occasional Buyers","One-Time Buyers"))</x:f>
        <x:v>One-Time Buyers</x:v>
      </x:c>
    </x:row>
    <x:row r="59">
      <x:c r="A59" s="12" t="str">
        <x:v>CUST-058</x:v>
      </x:c>
      <x:c r="B59" s="12" t="n">
        <x:v>39</x:v>
      </x:c>
      <x:c r="C59" s="12" t="str">
        <x:v>Goa</x:v>
      </x:c>
      <x:c r="D59" s="14" t="n">
        <x:v>10156</x:v>
      </x:c>
      <x:c r="E59" s="12" t="n">
        <x:v>11</x:v>
      </x:c>
      <x:c r="F59" s="16" t="n">
        <x:v>46053</x:v>
      </x:c>
      <x:c r="G59" s="12" t="str">
        <x:f>IF(B59&lt;=25,"Young Customers",IF(B59&lt;=35,"Working Professionals",IF(B59&lt;=50,"Mature Customers","Senior Customers")))</x:f>
        <x:v>Mature Customers</x:v>
      </x:c>
      <x:c r="H59" s="12" t="str">
        <x:f>IF(D59&gt;5000,"High Value",IF(D59&gt;=2000,"Medium Value","Low Value"))</x:f>
        <x:v>High Value</x:v>
      </x:c>
      <x:c r="I59" s="12" t="str">
        <x:f>IF(E59&gt;=6,"Frequent Buyers",IF(E59&gt;=3,"Occasional Buyers","One-Time Buyers"))</x:f>
        <x:v>Frequent Buyers</x:v>
      </x:c>
    </x:row>
    <x:row r="60">
      <x:c r="A60" s="12" t="str">
        <x:v>CUST-059</x:v>
      </x:c>
      <x:c r="B60" s="12" t="n">
        <x:v>50</x:v>
      </x:c>
      <x:c r="C60" s="12" t="str">
        <x:v>Bengaluru</x:v>
      </x:c>
      <x:c r="D60" s="14" t="n">
        <x:v>5519</x:v>
      </x:c>
      <x:c r="E60" s="12" t="n">
        <x:v>8</x:v>
      </x:c>
      <x:c r="F60" s="16" t="n">
        <x:v>46065</x:v>
      </x:c>
      <x:c r="G60" s="12" t="str">
        <x:f>IF(B60&lt;=25,"Young Customers",IF(B60&lt;=35,"Working Professionals",IF(B60&lt;=50,"Mature Customers","Senior Customers")))</x:f>
        <x:v>Mature Customers</x:v>
      </x:c>
      <x:c r="H60" s="12" t="str">
        <x:f>IF(D60&gt;5000,"High Value",IF(D60&gt;=2000,"Medium Value","Low Value"))</x:f>
        <x:v>High Value</x:v>
      </x:c>
      <x:c r="I60" s="12" t="str">
        <x:f>IF(E60&gt;=6,"Frequent Buyers",IF(E60&gt;=3,"Occasional Buyers","One-Time Buyers"))</x:f>
        <x:v>Frequent Buyers</x:v>
      </x:c>
    </x:row>
    <x:row r="61">
      <x:c r="A61" s="12" t="str">
        <x:v>CUST-060</x:v>
      </x:c>
      <x:c r="B61" s="12" t="n">
        <x:v>47</x:v>
      </x:c>
      <x:c r="C61" s="12" t="str">
        <x:v>Goa</x:v>
      </x:c>
      <x:c r="D61" s="14" t="n">
        <x:v>6822</x:v>
      </x:c>
      <x:c r="E61" s="12" t="n">
        <x:v>6</x:v>
      </x:c>
      <x:c r="F61" s="16" t="n">
        <x:v>46057</x:v>
      </x:c>
      <x:c r="G61" s="12" t="str">
        <x:f>IF(B61&lt;=25,"Young Customers",IF(B61&lt;=35,"Working Professionals",IF(B61&lt;=50,"Mature Customers","Senior Customers")))</x:f>
        <x:v>Mature Customers</x:v>
      </x:c>
      <x:c r="H61" s="12" t="str">
        <x:f>IF(D61&gt;5000,"High Value",IF(D61&gt;=2000,"Medium Value","Low Value"))</x:f>
        <x:v>High Value</x:v>
      </x:c>
      <x:c r="I61" s="12" t="str">
        <x:f>IF(E61&gt;=6,"Frequent Buyers",IF(E61&gt;=3,"Occasional Buyers","One-Time Buyers"))</x:f>
        <x:v>Frequent Buyers</x:v>
      </x:c>
    </x:row>
    <x:row r="62">
      <x:c r="A62" s="12" t="str">
        <x:v>CUST-061</x:v>
      </x:c>
      <x:c r="B62" s="12" t="n">
        <x:v>28</x:v>
      </x:c>
      <x:c r="C62" s="12" t="str">
        <x:v>Pune</x:v>
      </x:c>
      <x:c r="D62" s="14" t="n">
        <x:v>2328</x:v>
      </x:c>
      <x:c r="E62" s="12" t="n">
        <x:v>2</x:v>
      </x:c>
      <x:c r="F62" s="16" t="n">
        <x:v>46048</x:v>
      </x:c>
      <x:c r="G62" s="12" t="str">
        <x:f>IF(B62&lt;=25,"Young Customers",IF(B62&lt;=35,"Working Professionals",IF(B62&lt;=50,"Mature Customers","Senior Customers")))</x:f>
        <x:v>Working Professionals</x:v>
      </x:c>
      <x:c r="H62" s="12" t="str">
        <x:f>IF(D62&gt;5000,"High Value",IF(D62&gt;=2000,"Medium Value","Low Value"))</x:f>
        <x:v>Medium Value</x:v>
      </x:c>
      <x:c r="I62" s="12" t="str">
        <x:f>IF(E62&gt;=6,"Frequent Buyers",IF(E62&gt;=3,"Occasional Buyers","One-Time Buyers"))</x:f>
        <x:v>One-Time Buyers</x:v>
      </x:c>
    </x:row>
    <x:row r="63">
      <x:c r="A63" s="12" t="str">
        <x:v>CUST-062</x:v>
      </x:c>
      <x:c r="B63" s="12" t="n">
        <x:v>49</x:v>
      </x:c>
      <x:c r="C63" s="12" t="str">
        <x:v>Ahmedabad</x:v>
      </x:c>
      <x:c r="D63" s="14" t="n">
        <x:v>4300</x:v>
      </x:c>
      <x:c r="E63" s="12" t="n">
        <x:v>2</x:v>
      </x:c>
      <x:c r="F63" s="16" t="n">
        <x:v>46051</x:v>
      </x:c>
      <x:c r="G63" s="12" t="str">
        <x:f>IF(B63&lt;=25,"Young Customers",IF(B63&lt;=35,"Working Professionals",IF(B63&lt;=50,"Mature Customers","Senior Customers")))</x:f>
        <x:v>Mature Customers</x:v>
      </x:c>
      <x:c r="H63" s="12" t="str">
        <x:f>IF(D63&gt;5000,"High Value",IF(D63&gt;=2000,"Medium Value","Low Value"))</x:f>
        <x:v>Medium Value</x:v>
      </x:c>
      <x:c r="I63" s="12" t="str">
        <x:f>IF(E63&gt;=6,"Frequent Buyers",IF(E63&gt;=3,"Occasional Buyers","One-Time Buyers"))</x:f>
        <x:v>One-Time Buyers</x:v>
      </x:c>
    </x:row>
    <x:row r="64">
      <x:c r="A64" s="12" t="str">
        <x:v>CUST-063</x:v>
      </x:c>
      <x:c r="B64" s="12" t="n">
        <x:v>22</x:v>
      </x:c>
      <x:c r="C64" s="12" t="str">
        <x:v>Delhi</x:v>
      </x:c>
      <x:c r="D64" s="14" t="n">
        <x:v>2115</x:v>
      </x:c>
      <x:c r="E64" s="12" t="n">
        <x:v>2</x:v>
      </x:c>
      <x:c r="F64" s="16" t="n">
        <x:v>46121</x:v>
      </x:c>
      <x:c r="G64" s="12" t="str">
        <x:f>IF(B64&lt;=25,"Young Customers",IF(B64&lt;=35,"Working Professionals",IF(B64&lt;=50,"Mature Customers","Senior Customers")))</x:f>
        <x:v>Young Customers</x:v>
      </x:c>
      <x:c r="H64" s="12" t="str">
        <x:f>IF(D64&gt;5000,"High Value",IF(D64&gt;=2000,"Medium Value","Low Value"))</x:f>
        <x:v>Medium Value</x:v>
      </x:c>
      <x:c r="I64" s="12" t="str">
        <x:f>IF(E64&gt;=6,"Frequent Buyers",IF(E64&gt;=3,"Occasional Buyers","One-Time Buyers"))</x:f>
        <x:v>One-Time Buyers</x:v>
      </x:c>
    </x:row>
    <x:row r="65">
      <x:c r="A65" s="12" t="str">
        <x:v>CUST-064</x:v>
      </x:c>
      <x:c r="B65" s="12" t="n">
        <x:v>31</x:v>
      </x:c>
      <x:c r="C65" s="12" t="str">
        <x:v>Goa</x:v>
      </x:c>
      <x:c r="D65" s="14" t="n">
        <x:v>5174</x:v>
      </x:c>
      <x:c r="E65" s="12" t="n">
        <x:v>4</x:v>
      </x:c>
      <x:c r="F65" s="16" t="n">
        <x:v>46026</x:v>
      </x:c>
      <x:c r="G65" s="12" t="str">
        <x:f>IF(B65&lt;=25,"Young Customers",IF(B65&lt;=35,"Working Professionals",IF(B65&lt;=50,"Mature Customers","Senior Customers")))</x:f>
        <x:v>Working Professionals</x:v>
      </x:c>
      <x:c r="H65" s="12" t="str">
        <x:f>IF(D65&gt;5000,"High Value",IF(D65&gt;=2000,"Medium Value","Low Value"))</x:f>
        <x:v>High Value</x:v>
      </x:c>
      <x:c r="I65" s="12" t="str">
        <x:f>IF(E65&gt;=6,"Frequent Buyers",IF(E65&gt;=3,"Occasional Buyers","One-Time Buyers"))</x:f>
        <x:v>Occasional Buyers</x:v>
      </x:c>
    </x:row>
    <x:row r="66">
      <x:c r="A66" s="12" t="str">
        <x:v>CUST-065</x:v>
      </x:c>
      <x:c r="B66" s="12" t="n">
        <x:v>27</x:v>
      </x:c>
      <x:c r="C66" s="12" t="str">
        <x:v>Hyderabad</x:v>
      </x:c>
      <x:c r="D66" s="14" t="n">
        <x:v>4268</x:v>
      </x:c>
      <x:c r="E66" s="12" t="n">
        <x:v>1</x:v>
      </x:c>
      <x:c r="F66" s="16" t="n">
        <x:v>46036</x:v>
      </x:c>
      <x:c r="G66" s="12" t="str">
        <x:f>IF(B66&lt;=25,"Young Customers",IF(B66&lt;=35,"Working Professionals",IF(B66&lt;=50,"Mature Customers","Senior Customers")))</x:f>
        <x:v>Working Professionals</x:v>
      </x:c>
      <x:c r="H66" s="12" t="str">
        <x:f>IF(D66&gt;5000,"High Value",IF(D66&gt;=2000,"Medium Value","Low Value"))</x:f>
        <x:v>Medium Value</x:v>
      </x:c>
      <x:c r="I66" s="12" t="str">
        <x:f>IF(E66&gt;=6,"Frequent Buyers",IF(E66&gt;=3,"Occasional Buyers","One-Time Buyers"))</x:f>
        <x:v>One-Time Buyers</x:v>
      </x:c>
    </x:row>
    <x:row r="67">
      <x:c r="A67" s="12" t="str">
        <x:v>CUST-066</x:v>
      </x:c>
      <x:c r="B67" s="12" t="n">
        <x:v>40</x:v>
      </x:c>
      <x:c r="C67" s="12" t="str">
        <x:v>Chennai</x:v>
      </x:c>
      <x:c r="D67" s="14" t="n">
        <x:v>4261</x:v>
      </x:c>
      <x:c r="E67" s="12" t="n">
        <x:v>5</x:v>
      </x:c>
      <x:c r="F67" s="16" t="n">
        <x:v>46088</x:v>
      </x:c>
      <x:c r="G67" s="12" t="str">
        <x:f>IF(B67&lt;=25,"Young Customers",IF(B67&lt;=35,"Working Professionals",IF(B67&lt;=50,"Mature Customers","Senior Customers")))</x:f>
        <x:v>Mature Customers</x:v>
      </x:c>
      <x:c r="H67" s="12" t="str">
        <x:f>IF(D67&gt;5000,"High Value",IF(D67&gt;=2000,"Medium Value","Low Value"))</x:f>
        <x:v>Medium Value</x:v>
      </x:c>
      <x:c r="I67" s="12" t="str">
        <x:f>IF(E67&gt;=6,"Frequent Buyers",IF(E67&gt;=3,"Occasional Buyers","One-Time Buyers"))</x:f>
        <x:v>Occasional Buyers</x:v>
      </x:c>
    </x:row>
    <x:row r="68">
      <x:c r="A68" s="12" t="str">
        <x:v>CUST-067</x:v>
      </x:c>
      <x:c r="B68" s="12" t="n">
        <x:v>27</x:v>
      </x:c>
      <x:c r="C68" s="12" t="str">
        <x:v>Delhi</x:v>
      </x:c>
      <x:c r="D68" s="14" t="n">
        <x:v>3715</x:v>
      </x:c>
      <x:c r="E68" s="12" t="n">
        <x:v>2</x:v>
      </x:c>
      <x:c r="F68" s="16" t="n">
        <x:v>46126</x:v>
      </x:c>
      <x:c r="G68" s="12" t="str">
        <x:f>IF(B68&lt;=25,"Young Customers",IF(B68&lt;=35,"Working Professionals",IF(B68&lt;=50,"Mature Customers","Senior Customers")))</x:f>
        <x:v>Working Professionals</x:v>
      </x:c>
      <x:c r="H68" s="12" t="str">
        <x:f>IF(D68&gt;5000,"High Value",IF(D68&gt;=2000,"Medium Value","Low Value"))</x:f>
        <x:v>Medium Value</x:v>
      </x:c>
      <x:c r="I68" s="12" t="str">
        <x:f>IF(E68&gt;=6,"Frequent Buyers",IF(E68&gt;=3,"Occasional Buyers","One-Time Buyers"))</x:f>
        <x:v>One-Time Buyers</x:v>
      </x:c>
    </x:row>
    <x:row r="69">
      <x:c r="A69" s="12" t="str">
        <x:v>CUST-068</x:v>
      </x:c>
      <x:c r="B69" s="12" t="n">
        <x:v>38</x:v>
      </x:c>
      <x:c r="C69" s="12" t="str">
        <x:v>Delhi</x:v>
      </x:c>
      <x:c r="D69" s="14" t="n">
        <x:v>2087</x:v>
      </x:c>
      <x:c r="E69" s="12" t="n">
        <x:v>2</x:v>
      </x:c>
      <x:c r="F69" s="16" t="n">
        <x:v>46065</x:v>
      </x:c>
      <x:c r="G69" s="12" t="str">
        <x:f>IF(B69&lt;=25,"Young Customers",IF(B69&lt;=35,"Working Professionals",IF(B69&lt;=50,"Mature Customers","Senior Customers")))</x:f>
        <x:v>Mature Customers</x:v>
      </x:c>
      <x:c r="H69" s="12" t="str">
        <x:f>IF(D69&gt;5000,"High Value",IF(D69&gt;=2000,"Medium Value","Low Value"))</x:f>
        <x:v>Medium Value</x:v>
      </x:c>
      <x:c r="I69" s="12" t="str">
        <x:f>IF(E69&gt;=6,"Frequent Buyers",IF(E69&gt;=3,"Occasional Buyers","One-Time Buyers"))</x:f>
        <x:v>One-Time Buyers</x:v>
      </x:c>
    </x:row>
    <x:row r="70">
      <x:c r="A70" s="12" t="str">
        <x:v>CUST-069</x:v>
      </x:c>
      <x:c r="B70" s="12" t="n">
        <x:v>41</x:v>
      </x:c>
      <x:c r="C70" s="12" t="str">
        <x:v>Pune</x:v>
      </x:c>
      <x:c r="D70" s="14" t="n">
        <x:v>3557</x:v>
      </x:c>
      <x:c r="E70" s="12" t="n">
        <x:v>5</x:v>
      </x:c>
      <x:c r="F70" s="16" t="n">
        <x:v>46075</x:v>
      </x:c>
      <x:c r="G70" s="12" t="str">
        <x:f>IF(B70&lt;=25,"Young Customers",IF(B70&lt;=35,"Working Professionals",IF(B70&lt;=50,"Mature Customers","Senior Customers")))</x:f>
        <x:v>Mature Customers</x:v>
      </x:c>
      <x:c r="H70" s="12" t="str">
        <x:f>IF(D70&gt;5000,"High Value",IF(D70&gt;=2000,"Medium Value","Low Value"))</x:f>
        <x:v>Medium Value</x:v>
      </x:c>
      <x:c r="I70" s="12" t="str">
        <x:f>IF(E70&gt;=6,"Frequent Buyers",IF(E70&gt;=3,"Occasional Buyers","One-Time Buyers"))</x:f>
        <x:v>Occasional Buyers</x:v>
      </x:c>
    </x:row>
    <x:row r="71">
      <x:c r="A71" s="12" t="str">
        <x:v>CUST-070</x:v>
      </x:c>
      <x:c r="B71" s="12" t="n">
        <x:v>32</x:v>
      </x:c>
      <x:c r="C71" s="12" t="str">
        <x:v>Hyderabad</x:v>
      </x:c>
      <x:c r="D71" s="14" t="n">
        <x:v>3466</x:v>
      </x:c>
      <x:c r="E71" s="12" t="n">
        <x:v>3</x:v>
      </x:c>
      <x:c r="F71" s="16" t="n">
        <x:v>46071</x:v>
      </x:c>
      <x:c r="G71" s="12" t="str">
        <x:f>IF(B71&lt;=25,"Young Customers",IF(B71&lt;=35,"Working Professionals",IF(B71&lt;=50,"Mature Customers","Senior Customers")))</x:f>
        <x:v>Working Professionals</x:v>
      </x:c>
      <x:c r="H71" s="12" t="str">
        <x:f>IF(D71&gt;5000,"High Value",IF(D71&gt;=2000,"Medium Value","Low Value"))</x:f>
        <x:v>Medium Value</x:v>
      </x:c>
      <x:c r="I71" s="12" t="str">
        <x:f>IF(E71&gt;=6,"Frequent Buyers",IF(E71&gt;=3,"Occasional Buyers","One-Time Buyers"))</x:f>
        <x:v>Occasional Buyers</x:v>
      </x:c>
    </x:row>
    <x:row r="72">
      <x:c r="A72" s="12" t="str">
        <x:v>CUST-071</x:v>
      </x:c>
      <x:c r="B72" s="12" t="n">
        <x:v>43</x:v>
      </x:c>
      <x:c r="C72" s="12" t="str">
        <x:v>Bengaluru</x:v>
      </x:c>
      <x:c r="D72" s="14" t="n">
        <x:v>3599</x:v>
      </x:c>
      <x:c r="E72" s="12" t="n">
        <x:v>4</x:v>
      </x:c>
      <x:c r="F72" s="16" t="n">
        <x:v>46023</x:v>
      </x:c>
      <x:c r="G72" s="12" t="str">
        <x:f>IF(B72&lt;=25,"Young Customers",IF(B72&lt;=35,"Working Professionals",IF(B72&lt;=50,"Mature Customers","Senior Customers")))</x:f>
        <x:v>Mature Customers</x:v>
      </x:c>
      <x:c r="H72" s="12" t="str">
        <x:f>IF(D72&gt;5000,"High Value",IF(D72&gt;=2000,"Medium Value","Low Value"))</x:f>
        <x:v>Medium Value</x:v>
      </x:c>
      <x:c r="I72" s="12" t="str">
        <x:f>IF(E72&gt;=6,"Frequent Buyers",IF(E72&gt;=3,"Occasional Buyers","One-Time Buyers"))</x:f>
        <x:v>Occasional Buyers</x:v>
      </x:c>
    </x:row>
    <x:row r="73">
      <x:c r="A73" s="12" t="str">
        <x:v>CUST-072</x:v>
      </x:c>
      <x:c r="B73" s="12" t="n">
        <x:v>31</x:v>
      </x:c>
      <x:c r="C73" s="12" t="str">
        <x:v>Delhi</x:v>
      </x:c>
      <x:c r="D73" s="14" t="n">
        <x:v>3955</x:v>
      </x:c>
      <x:c r="E73" s="12" t="n">
        <x:v>2</x:v>
      </x:c>
      <x:c r="F73" s="16" t="n">
        <x:v>46082</x:v>
      </x:c>
      <x:c r="G73" s="12" t="str">
        <x:f>IF(B73&lt;=25,"Young Customers",IF(B73&lt;=35,"Working Professionals",IF(B73&lt;=50,"Mature Customers","Senior Customers")))</x:f>
        <x:v>Working Professionals</x:v>
      </x:c>
      <x:c r="H73" s="12" t="str">
        <x:f>IF(D73&gt;5000,"High Value",IF(D73&gt;=2000,"Medium Value","Low Value"))</x:f>
        <x:v>Medium Value</x:v>
      </x:c>
      <x:c r="I73" s="12" t="str">
        <x:f>IF(E73&gt;=6,"Frequent Buyers",IF(E73&gt;=3,"Occasional Buyers","One-Time Buyers"))</x:f>
        <x:v>One-Time Buyers</x:v>
      </x:c>
    </x:row>
    <x:row r="74">
      <x:c r="A74" s="12" t="str">
        <x:v>CUST-073</x:v>
      </x:c>
      <x:c r="B74" s="12" t="n">
        <x:v>35</x:v>
      </x:c>
      <x:c r="C74" s="12" t="str">
        <x:v>Delhi</x:v>
      </x:c>
      <x:c r="D74" s="14" t="n">
        <x:v>5489</x:v>
      </x:c>
      <x:c r="E74" s="12" t="n">
        <x:v>3</x:v>
      </x:c>
      <x:c r="F74" s="16" t="n">
        <x:v>46117</x:v>
      </x:c>
      <x:c r="G74" s="12" t="str">
        <x:f>IF(B74&lt;=25,"Young Customers",IF(B74&lt;=35,"Working Professionals",IF(B74&lt;=50,"Mature Customers","Senior Customers")))</x:f>
        <x:v>Working Professionals</x:v>
      </x:c>
      <x:c r="H74" s="12" t="str">
        <x:f>IF(D74&gt;5000,"High Value",IF(D74&gt;=2000,"Medium Value","Low Value"))</x:f>
        <x:v>High Value</x:v>
      </x:c>
      <x:c r="I74" s="12" t="str">
        <x:f>IF(E74&gt;=6,"Frequent Buyers",IF(E74&gt;=3,"Occasional Buyers","One-Time Buyers"))</x:f>
        <x:v>Occasional Buyers</x:v>
      </x:c>
    </x:row>
    <x:row r="75">
      <x:c r="A75" s="12" t="str">
        <x:v>CUST-074</x:v>
      </x:c>
      <x:c r="B75" s="12" t="n">
        <x:v>28</x:v>
      </x:c>
      <x:c r="C75" s="12" t="str">
        <x:v>Pune</x:v>
      </x:c>
      <x:c r="D75" s="14" t="n">
        <x:v>4150</x:v>
      </x:c>
      <x:c r="E75" s="12" t="n">
        <x:v>2</x:v>
      </x:c>
      <x:c r="F75" s="16" t="n">
        <x:v>46034</x:v>
      </x:c>
      <x:c r="G75" s="12" t="str">
        <x:f>IF(B75&lt;=25,"Young Customers",IF(B75&lt;=35,"Working Professionals",IF(B75&lt;=50,"Mature Customers","Senior Customers")))</x:f>
        <x:v>Working Professionals</x:v>
      </x:c>
      <x:c r="H75" s="12" t="str">
        <x:f>IF(D75&gt;5000,"High Value",IF(D75&gt;=2000,"Medium Value","Low Value"))</x:f>
        <x:v>Medium Value</x:v>
      </x:c>
      <x:c r="I75" s="12" t="str">
        <x:f>IF(E75&gt;=6,"Frequent Buyers",IF(E75&gt;=3,"Occasional Buyers","One-Time Buyers"))</x:f>
        <x:v>One-Time Buyers</x:v>
      </x:c>
    </x:row>
    <x:row r="76">
      <x:c r="A76" s="12" t="str">
        <x:v>CUST-075</x:v>
      </x:c>
      <x:c r="B76" s="12" t="n">
        <x:v>49</x:v>
      </x:c>
      <x:c r="C76" s="12" t="str">
        <x:v>Delhi</x:v>
      </x:c>
      <x:c r="D76" s="14" t="n">
        <x:v>2765</x:v>
      </x:c>
      <x:c r="E76" s="12" t="n">
        <x:v>4</x:v>
      </x:c>
      <x:c r="F76" s="16" t="n">
        <x:v>46026</x:v>
      </x:c>
      <x:c r="G76" s="12" t="str">
        <x:f>IF(B76&lt;=25,"Young Customers",IF(B76&lt;=35,"Working Professionals",IF(B76&lt;=50,"Mature Customers","Senior Customers")))</x:f>
        <x:v>Mature Customers</x:v>
      </x:c>
      <x:c r="H76" s="12" t="str">
        <x:f>IF(D76&gt;5000,"High Value",IF(D76&gt;=2000,"Medium Value","Low Value"))</x:f>
        <x:v>Medium Value</x:v>
      </x:c>
      <x:c r="I76" s="12" t="str">
        <x:f>IF(E76&gt;=6,"Frequent Buyers",IF(E76&gt;=3,"Occasional Buyers","One-Time Buyers"))</x:f>
        <x:v>Occasional Buyers</x:v>
      </x:c>
    </x:row>
    <x:row r="77">
      <x:c r="A77" s="12" t="str">
        <x:v>CUST-076</x:v>
      </x:c>
      <x:c r="B77" s="12" t="n">
        <x:v>24</x:v>
      </x:c>
      <x:c r="C77" s="12" t="str">
        <x:v>Ahmedabad</x:v>
      </x:c>
      <x:c r="D77" s="14" t="n">
        <x:v>4695</x:v>
      </x:c>
      <x:c r="E77" s="12" t="n">
        <x:v>4</x:v>
      </x:c>
      <x:c r="F77" s="16" t="n">
        <x:v>46136</x:v>
      </x:c>
      <x:c r="G77" s="12" t="str">
        <x:f>IF(B77&lt;=25,"Young Customers",IF(B77&lt;=35,"Working Professionals",IF(B77&lt;=50,"Mature Customers","Senior Customers")))</x:f>
        <x:v>Young Customers</x:v>
      </x:c>
      <x:c r="H77" s="12" t="str">
        <x:f>IF(D77&gt;5000,"High Value",IF(D77&gt;=2000,"Medium Value","Low Value"))</x:f>
        <x:v>Medium Value</x:v>
      </x:c>
      <x:c r="I77" s="12" t="str">
        <x:f>IF(E77&gt;=6,"Frequent Buyers",IF(E77&gt;=3,"Occasional Buyers","One-Time Buyers"))</x:f>
        <x:v>Occasional Buyers</x:v>
      </x:c>
    </x:row>
    <x:row r="78">
      <x:c r="A78" s="12" t="str">
        <x:v>CUST-077</x:v>
      </x:c>
      <x:c r="B78" s="12" t="n">
        <x:v>42</x:v>
      </x:c>
      <x:c r="C78" s="12" t="str">
        <x:v>Delhi</x:v>
      </x:c>
      <x:c r="D78" s="14" t="n">
        <x:v>3986</x:v>
      </x:c>
      <x:c r="E78" s="12" t="n">
        <x:v>5</x:v>
      </x:c>
      <x:c r="F78" s="16" t="n">
        <x:v>46041</x:v>
      </x:c>
      <x:c r="G78" s="12" t="str">
        <x:f>IF(B78&lt;=25,"Young Customers",IF(B78&lt;=35,"Working Professionals",IF(B78&lt;=50,"Mature Customers","Senior Customers")))</x:f>
        <x:v>Mature Customers</x:v>
      </x:c>
      <x:c r="H78" s="12" t="str">
        <x:f>IF(D78&gt;5000,"High Value",IF(D78&gt;=2000,"Medium Value","Low Value"))</x:f>
        <x:v>Medium Value</x:v>
      </x:c>
      <x:c r="I78" s="12" t="str">
        <x:f>IF(E78&gt;=6,"Frequent Buyers",IF(E78&gt;=3,"Occasional Buyers","One-Time Buyers"))</x:f>
        <x:v>Occasional Buyers</x:v>
      </x:c>
    </x:row>
    <x:row r="79">
      <x:c r="A79" s="12" t="str">
        <x:v>CUST-078</x:v>
      </x:c>
      <x:c r="B79" s="12" t="n">
        <x:v>43</x:v>
      </x:c>
      <x:c r="C79" s="12" t="str">
        <x:v>Mumbai</x:v>
      </x:c>
      <x:c r="D79" s="14" t="n">
        <x:v>8311</x:v>
      </x:c>
      <x:c r="E79" s="12" t="n">
        <x:v>8</x:v>
      </x:c>
      <x:c r="F79" s="16" t="n">
        <x:v>46122</x:v>
      </x:c>
      <x:c r="G79" s="12" t="str">
        <x:f>IF(B79&lt;=25,"Young Customers",IF(B79&lt;=35,"Working Professionals",IF(B79&lt;=50,"Mature Customers","Senior Customers")))</x:f>
        <x:v>Mature Customers</x:v>
      </x:c>
      <x:c r="H79" s="12" t="str">
        <x:f>IF(D79&gt;5000,"High Value",IF(D79&gt;=2000,"Medium Value","Low Value"))</x:f>
        <x:v>High Value</x:v>
      </x:c>
      <x:c r="I79" s="12" t="str">
        <x:f>IF(E79&gt;=6,"Frequent Buyers",IF(E79&gt;=3,"Occasional Buyers","One-Time Buyers"))</x:f>
        <x:v>Frequent Buyers</x:v>
      </x:c>
    </x:row>
    <x:row r="80">
      <x:c r="A80" s="12" t="str">
        <x:v>CUST-079</x:v>
      </x:c>
      <x:c r="B80" s="12" t="n">
        <x:v>34</x:v>
      </x:c>
      <x:c r="C80" s="12" t="str">
        <x:v>Bengaluru</x:v>
      </x:c>
      <x:c r="D80" s="14" t="n">
        <x:v>5933</x:v>
      </x:c>
      <x:c r="E80" s="12" t="n">
        <x:v>6</x:v>
      </x:c>
      <x:c r="F80" s="16" t="n">
        <x:v>46094</x:v>
      </x:c>
      <x:c r="G80" s="12" t="str">
        <x:f>IF(B80&lt;=25,"Young Customers",IF(B80&lt;=35,"Working Professionals",IF(B80&lt;=50,"Mature Customers","Senior Customers")))</x:f>
        <x:v>Working Professionals</x:v>
      </x:c>
      <x:c r="H80" s="12" t="str">
        <x:f>IF(D80&gt;5000,"High Value",IF(D80&gt;=2000,"Medium Value","Low Value"))</x:f>
        <x:v>High Value</x:v>
      </x:c>
      <x:c r="I80" s="12" t="str">
        <x:f>IF(E80&gt;=6,"Frequent Buyers",IF(E80&gt;=3,"Occasional Buyers","One-Time Buyers"))</x:f>
        <x:v>Frequent Buyers</x:v>
      </x:c>
    </x:row>
    <x:row r="81">
      <x:c r="A81" s="12" t="str">
        <x:v>CUST-080</x:v>
      </x:c>
      <x:c r="B81" s="12" t="n">
        <x:v>30</x:v>
      </x:c>
      <x:c r="C81" s="12" t="str">
        <x:v>Pune</x:v>
      </x:c>
      <x:c r="D81" s="14" t="n">
        <x:v>5115</x:v>
      </x:c>
      <x:c r="E81" s="12" t="n">
        <x:v>3</x:v>
      </x:c>
      <x:c r="F81" s="16" t="n">
        <x:v>46094</x:v>
      </x:c>
      <x:c r="G81" s="12" t="str">
        <x:f>IF(B81&lt;=25,"Young Customers",IF(B81&lt;=35,"Working Professionals",IF(B81&lt;=50,"Mature Customers","Senior Customers")))</x:f>
        <x:v>Working Professionals</x:v>
      </x:c>
      <x:c r="H81" s="12" t="str">
        <x:f>IF(D81&gt;5000,"High Value",IF(D81&gt;=2000,"Medium Value","Low Value"))</x:f>
        <x:v>High Value</x:v>
      </x:c>
      <x:c r="I81" s="12" t="str">
        <x:f>IF(E81&gt;=6,"Frequent Buyers",IF(E81&gt;=3,"Occasional Buyers","One-Time Buyers"))</x:f>
        <x:v>Occasional Buyers</x:v>
      </x:c>
    </x:row>
    <x:row r="82">
      <x:c r="A82" s="12" t="str">
        <x:v>CUST-081</x:v>
      </x:c>
      <x:c r="B82" s="12" t="n">
        <x:v>40</x:v>
      </x:c>
      <x:c r="C82" s="12" t="str">
        <x:v>Ahmedabad</x:v>
      </x:c>
      <x:c r="D82" s="14" t="n">
        <x:v>4651</x:v>
      </x:c>
      <x:c r="E82" s="12" t="n">
        <x:v>4</x:v>
      </x:c>
      <x:c r="F82" s="16" t="n">
        <x:v>46129</x:v>
      </x:c>
      <x:c r="G82" s="12" t="str">
        <x:f>IF(B82&lt;=25,"Young Customers",IF(B82&lt;=35,"Working Professionals",IF(B82&lt;=50,"Mature Customers","Senior Customers")))</x:f>
        <x:v>Mature Customers</x:v>
      </x:c>
      <x:c r="H82" s="12" t="str">
        <x:f>IF(D82&gt;5000,"High Value",IF(D82&gt;=2000,"Medium Value","Low Value"))</x:f>
        <x:v>Medium Value</x:v>
      </x:c>
      <x:c r="I82" s="12" t="str">
        <x:f>IF(E82&gt;=6,"Frequent Buyers",IF(E82&gt;=3,"Occasional Buyers","One-Time Buyers"))</x:f>
        <x:v>Occasional Buyers</x:v>
      </x:c>
    </x:row>
    <x:row r="83">
      <x:c r="A83" s="12" t="str">
        <x:v>CUST-082</x:v>
      </x:c>
      <x:c r="B83" s="12" t="n">
        <x:v>54</x:v>
      </x:c>
      <x:c r="C83" s="12" t="str">
        <x:v>Ahmedabad</x:v>
      </x:c>
      <x:c r="D83" s="14" t="n">
        <x:v>6517</x:v>
      </x:c>
      <x:c r="E83" s="12" t="n">
        <x:v>8</x:v>
      </x:c>
      <x:c r="F83" s="16" t="n">
        <x:v>46056</x:v>
      </x:c>
      <x:c r="G83" s="12" t="str">
        <x:f>IF(B83&lt;=25,"Young Customers",IF(B83&lt;=35,"Working Professionals",IF(B83&lt;=50,"Mature Customers","Senior Customers")))</x:f>
        <x:v>Senior Customers</x:v>
      </x:c>
      <x:c r="H83" s="12" t="str">
        <x:f>IF(D83&gt;5000,"High Value",IF(D83&gt;=2000,"Medium Value","Low Value"))</x:f>
        <x:v>High Value</x:v>
      </x:c>
      <x:c r="I83" s="12" t="str">
        <x:f>IF(E83&gt;=6,"Frequent Buyers",IF(E83&gt;=3,"Occasional Buyers","One-Time Buyers"))</x:f>
        <x:v>Frequent Buyers</x:v>
      </x:c>
    </x:row>
    <x:row r="84">
      <x:c r="A84" s="12" t="str">
        <x:v>CUST-083</x:v>
      </x:c>
      <x:c r="B84" s="12" t="n">
        <x:v>46</x:v>
      </x:c>
      <x:c r="C84" s="12" t="str">
        <x:v>Hyderabad</x:v>
      </x:c>
      <x:c r="D84" s="14" t="n">
        <x:v>5400</x:v>
      </x:c>
      <x:c r="E84" s="12" t="n">
        <x:v>6</x:v>
      </x:c>
      <x:c r="F84" s="16" t="n">
        <x:v>46058</x:v>
      </x:c>
      <x:c r="G84" s="12" t="str">
        <x:f>IF(B84&lt;=25,"Young Customers",IF(B84&lt;=35,"Working Professionals",IF(B84&lt;=50,"Mature Customers","Senior Customers")))</x:f>
        <x:v>Mature Customers</x:v>
      </x:c>
      <x:c r="H84" s="12" t="str">
        <x:f>IF(D84&gt;5000,"High Value",IF(D84&gt;=2000,"Medium Value","Low Value"))</x:f>
        <x:v>High Value</x:v>
      </x:c>
      <x:c r="I84" s="12" t="str">
        <x:f>IF(E84&gt;=6,"Frequent Buyers",IF(E84&gt;=3,"Occasional Buyers","One-Time Buyers"))</x:f>
        <x:v>Frequent Buyers</x:v>
      </x:c>
    </x:row>
    <x:row r="85">
      <x:c r="A85" s="12" t="str">
        <x:v>CUST-084</x:v>
      </x:c>
      <x:c r="B85" s="12" t="n">
        <x:v>35</x:v>
      </x:c>
      <x:c r="C85" s="12" t="str">
        <x:v>Hyderabad</x:v>
      </x:c>
      <x:c r="D85" s="14" t="n">
        <x:v>2859</x:v>
      </x:c>
      <x:c r="E85" s="12" t="n">
        <x:v>1</x:v>
      </x:c>
      <x:c r="F85" s="16" t="n">
        <x:v>46033</x:v>
      </x:c>
      <x:c r="G85" s="12" t="str">
        <x:f>IF(B85&lt;=25,"Young Customers",IF(B85&lt;=35,"Working Professionals",IF(B85&lt;=50,"Mature Customers","Senior Customers")))</x:f>
        <x:v>Working Professionals</x:v>
      </x:c>
      <x:c r="H85" s="12" t="str">
        <x:f>IF(D85&gt;5000,"High Value",IF(D85&gt;=2000,"Medium Value","Low Value"))</x:f>
        <x:v>Medium Value</x:v>
      </x:c>
      <x:c r="I85" s="12" t="str">
        <x:f>IF(E85&gt;=6,"Frequent Buyers",IF(E85&gt;=3,"Occasional Buyers","One-Time Buyers"))</x:f>
        <x:v>One-Time Buyers</x:v>
      </x:c>
    </x:row>
    <x:row r="86">
      <x:c r="A86" s="12" t="str">
        <x:v>CUST-085</x:v>
      </x:c>
      <x:c r="B86" s="12" t="n">
        <x:v>27</x:v>
      </x:c>
      <x:c r="C86" s="12" t="str">
        <x:v>Delhi</x:v>
      </x:c>
      <x:c r="D86" s="14" t="n">
        <x:v>2405</x:v>
      </x:c>
      <x:c r="E86" s="12" t="n">
        <x:v>2</x:v>
      </x:c>
      <x:c r="F86" s="16" t="n">
        <x:v>46076</x:v>
      </x:c>
      <x:c r="G86" s="12" t="str">
        <x:f>IF(B86&lt;=25,"Young Customers",IF(B86&lt;=35,"Working Professionals",IF(B86&lt;=50,"Mature Customers","Senior Customers")))</x:f>
        <x:v>Working Professionals</x:v>
      </x:c>
      <x:c r="H86" s="12" t="str">
        <x:f>IF(D86&gt;5000,"High Value",IF(D86&gt;=2000,"Medium Value","Low Value"))</x:f>
        <x:v>Medium Value</x:v>
      </x:c>
      <x:c r="I86" s="12" t="str">
        <x:f>IF(E86&gt;=6,"Frequent Buyers",IF(E86&gt;=3,"Occasional Buyers","One-Time Buyers"))</x:f>
        <x:v>One-Time Buyers</x:v>
      </x:c>
    </x:row>
    <x:row r="87">
      <x:c r="A87" s="12" t="str">
        <x:v>CUST-086</x:v>
      </x:c>
      <x:c r="B87" s="12" t="n">
        <x:v>34</x:v>
      </x:c>
      <x:c r="C87" s="12" t="str">
        <x:v>Ahmedabad</x:v>
      </x:c>
      <x:c r="D87" s="14" t="n">
        <x:v>2737</x:v>
      </x:c>
      <x:c r="E87" s="12" t="n">
        <x:v>2</x:v>
      </x:c>
      <x:c r="F87" s="16" t="n">
        <x:v>46138</x:v>
      </x:c>
      <x:c r="G87" s="12" t="str">
        <x:f>IF(B87&lt;=25,"Young Customers",IF(B87&lt;=35,"Working Professionals",IF(B87&lt;=50,"Mature Customers","Senior Customers")))</x:f>
        <x:v>Working Professionals</x:v>
      </x:c>
      <x:c r="H87" s="12" t="str">
        <x:f>IF(D87&gt;5000,"High Value",IF(D87&gt;=2000,"Medium Value","Low Value"))</x:f>
        <x:v>Medium Value</x:v>
      </x:c>
      <x:c r="I87" s="12" t="str">
        <x:f>IF(E87&gt;=6,"Frequent Buyers",IF(E87&gt;=3,"Occasional Buyers","One-Time Buyers"))</x:f>
        <x:v>One-Time Buyers</x:v>
      </x:c>
    </x:row>
    <x:row r="88">
      <x:c r="A88" s="12" t="str">
        <x:v>CUST-087</x:v>
      </x:c>
      <x:c r="B88" s="12" t="n">
        <x:v>47</x:v>
      </x:c>
      <x:c r="C88" s="12" t="str">
        <x:v>Mumbai</x:v>
      </x:c>
      <x:c r="D88" s="14" t="n">
        <x:v>5815</x:v>
      </x:c>
      <x:c r="E88" s="12" t="n">
        <x:v>7</x:v>
      </x:c>
      <x:c r="F88" s="16" t="n">
        <x:v>46023</x:v>
      </x:c>
      <x:c r="G88" s="12" t="str">
        <x:f>IF(B88&lt;=25,"Young Customers",IF(B88&lt;=35,"Working Professionals",IF(B88&lt;=50,"Mature Customers","Senior Customers")))</x:f>
        <x:v>Mature Customers</x:v>
      </x:c>
      <x:c r="H88" s="12" t="str">
        <x:f>IF(D88&gt;5000,"High Value",IF(D88&gt;=2000,"Medium Value","Low Value"))</x:f>
        <x:v>High Value</x:v>
      </x:c>
      <x:c r="I88" s="12" t="str">
        <x:f>IF(E88&gt;=6,"Frequent Buyers",IF(E88&gt;=3,"Occasional Buyers","One-Time Buyers"))</x:f>
        <x:v>Frequent Buyers</x:v>
      </x:c>
    </x:row>
    <x:row r="89">
      <x:c r="A89" s="12" t="str">
        <x:v>CUST-088</x:v>
      </x:c>
      <x:c r="B89" s="12" t="n">
        <x:v>56</x:v>
      </x:c>
      <x:c r="C89" s="12" t="str">
        <x:v>Hyderabad</x:v>
      </x:c>
      <x:c r="D89" s="14" t="n">
        <x:v>6500</x:v>
      </x:c>
      <x:c r="E89" s="12" t="n">
        <x:v>5</x:v>
      </x:c>
      <x:c r="F89" s="16" t="n">
        <x:v>46076</x:v>
      </x:c>
      <x:c r="G89" s="12" t="str">
        <x:f>IF(B89&lt;=25,"Young Customers",IF(B89&lt;=35,"Working Professionals",IF(B89&lt;=50,"Mature Customers","Senior Customers")))</x:f>
        <x:v>Senior Customers</x:v>
      </x:c>
      <x:c r="H89" s="12" t="str">
        <x:f>IF(D89&gt;5000,"High Value",IF(D89&gt;=2000,"Medium Value","Low Value"))</x:f>
        <x:v>High Value</x:v>
      </x:c>
      <x:c r="I89" s="12" t="str">
        <x:f>IF(E89&gt;=6,"Frequent Buyers",IF(E89&gt;=3,"Occasional Buyers","One-Time Buyers"))</x:f>
        <x:v>Occasional Buyers</x:v>
      </x:c>
    </x:row>
    <x:row r="90">
      <x:c r="A90" s="12" t="str">
        <x:v>CUST-089</x:v>
      </x:c>
      <x:c r="B90" s="12" t="n">
        <x:v>38</x:v>
      </x:c>
      <x:c r="C90" s="12" t="str">
        <x:v>Delhi</x:v>
      </x:c>
      <x:c r="D90" s="14" t="n">
        <x:v>2943</x:v>
      </x:c>
      <x:c r="E90" s="12" t="n">
        <x:v>3</x:v>
      </x:c>
      <x:c r="F90" s="16" t="n">
        <x:v>46072</x:v>
      </x:c>
      <x:c r="G90" s="12" t="str">
        <x:f>IF(B90&lt;=25,"Young Customers",IF(B90&lt;=35,"Working Professionals",IF(B90&lt;=50,"Mature Customers","Senior Customers")))</x:f>
        <x:v>Mature Customers</x:v>
      </x:c>
      <x:c r="H90" s="12" t="str">
        <x:f>IF(D90&gt;5000,"High Value",IF(D90&gt;=2000,"Medium Value","Low Value"))</x:f>
        <x:v>Medium Value</x:v>
      </x:c>
      <x:c r="I90" s="12" t="str">
        <x:f>IF(E90&gt;=6,"Frequent Buyers",IF(E90&gt;=3,"Occasional Buyers","One-Time Buyers"))</x:f>
        <x:v>Occasional Buyers</x:v>
      </x:c>
    </x:row>
    <x:row r="91">
      <x:c r="A91" s="12" t="str">
        <x:v>CUST-090</x:v>
      </x:c>
      <x:c r="B91" s="12" t="n">
        <x:v>32</x:v>
      </x:c>
      <x:c r="C91" s="12" t="str">
        <x:v>Goa</x:v>
      </x:c>
      <x:c r="D91" s="14" t="n">
        <x:v>6888</x:v>
      </x:c>
      <x:c r="E91" s="12" t="n">
        <x:v>5</x:v>
      </x:c>
      <x:c r="F91" s="16" t="n">
        <x:v>46102</x:v>
      </x:c>
      <x:c r="G91" s="12" t="str">
        <x:f>IF(B91&lt;=25,"Young Customers",IF(B91&lt;=35,"Working Professionals",IF(B91&lt;=50,"Mature Customers","Senior Customers")))</x:f>
        <x:v>Working Professionals</x:v>
      </x:c>
      <x:c r="H91" s="12" t="str">
        <x:f>IF(D91&gt;5000,"High Value",IF(D91&gt;=2000,"Medium Value","Low Value"))</x:f>
        <x:v>High Value</x:v>
      </x:c>
      <x:c r="I91" s="12" t="str">
        <x:f>IF(E91&gt;=6,"Frequent Buyers",IF(E91&gt;=3,"Occasional Buyers","One-Time Buyers"))</x:f>
        <x:v>Occasional Buyers</x:v>
      </x:c>
    </x:row>
    <x:row r="92">
      <x:c r="A92" s="12" t="str">
        <x:v>CUST-091</x:v>
      </x:c>
      <x:c r="B92" s="12" t="n">
        <x:v>38</x:v>
      </x:c>
      <x:c r="C92" s="12" t="str">
        <x:v>Goa</x:v>
      </x:c>
      <x:c r="D92" s="14" t="n">
        <x:v>3741</x:v>
      </x:c>
      <x:c r="E92" s="12" t="n">
        <x:v>4</x:v>
      </x:c>
      <x:c r="F92" s="16" t="n">
        <x:v>46077</x:v>
      </x:c>
      <x:c r="G92" s="12" t="str">
        <x:f>IF(B92&lt;=25,"Young Customers",IF(B92&lt;=35,"Working Professionals",IF(B92&lt;=50,"Mature Customers","Senior Customers")))</x:f>
        <x:v>Mature Customers</x:v>
      </x:c>
      <x:c r="H92" s="12" t="str">
        <x:f>IF(D92&gt;5000,"High Value",IF(D92&gt;=2000,"Medium Value","Low Value"))</x:f>
        <x:v>Medium Value</x:v>
      </x:c>
      <x:c r="I92" s="12" t="str">
        <x:f>IF(E92&gt;=6,"Frequent Buyers",IF(E92&gt;=3,"Occasional Buyers","One-Time Buyers"))</x:f>
        <x:v>Occasional Buyers</x:v>
      </x:c>
    </x:row>
    <x:row r="93">
      <x:c r="A93" s="12" t="str">
        <x:v>CUST-092</x:v>
      </x:c>
      <x:c r="B93" s="12" t="n">
        <x:v>27</x:v>
      </x:c>
      <x:c r="C93" s="12" t="str">
        <x:v>Ahmedabad</x:v>
      </x:c>
      <x:c r="D93" s="14" t="n">
        <x:v>2400</x:v>
      </x:c>
      <x:c r="E93" s="12" t="n">
        <x:v>1</x:v>
      </x:c>
      <x:c r="F93" s="16" t="n">
        <x:v>46081</x:v>
      </x:c>
      <x:c r="G93" s="12" t="str">
        <x:f>IF(B93&lt;=25,"Young Customers",IF(B93&lt;=35,"Working Professionals",IF(B93&lt;=50,"Mature Customers","Senior Customers")))</x:f>
        <x:v>Working Professionals</x:v>
      </x:c>
      <x:c r="H93" s="12" t="str">
        <x:f>IF(D93&gt;5000,"High Value",IF(D93&gt;=2000,"Medium Value","Low Value"))</x:f>
        <x:v>Medium Value</x:v>
      </x:c>
      <x:c r="I93" s="12" t="str">
        <x:f>IF(E93&gt;=6,"Frequent Buyers",IF(E93&gt;=3,"Occasional Buyers","One-Time Buyers"))</x:f>
        <x:v>One-Time Buyers</x:v>
      </x:c>
    </x:row>
    <x:row r="94">
      <x:c r="A94" s="12" t="str">
        <x:v>CUST-093</x:v>
      </x:c>
      <x:c r="B94" s="12" t="n">
        <x:v>32</x:v>
      </x:c>
      <x:c r="C94" s="12" t="str">
        <x:v>Goa</x:v>
      </x:c>
      <x:c r="D94" s="14" t="n">
        <x:v>4748</x:v>
      </x:c>
      <x:c r="E94" s="12" t="n">
        <x:v>2</x:v>
      </x:c>
      <x:c r="F94" s="16" t="n">
        <x:v>46129</x:v>
      </x:c>
      <x:c r="G94" s="12" t="str">
        <x:f>IF(B94&lt;=25,"Young Customers",IF(B94&lt;=35,"Working Professionals",IF(B94&lt;=50,"Mature Customers","Senior Customers")))</x:f>
        <x:v>Working Professionals</x:v>
      </x:c>
      <x:c r="H94" s="12" t="str">
        <x:f>IF(D94&gt;5000,"High Value",IF(D94&gt;=2000,"Medium Value","Low Value"))</x:f>
        <x:v>Medium Value</x:v>
      </x:c>
      <x:c r="I94" s="12" t="str">
        <x:f>IF(E94&gt;=6,"Frequent Buyers",IF(E94&gt;=3,"Occasional Buyers","One-Time Buyers"))</x:f>
        <x:v>One-Time Buyers</x:v>
      </x:c>
    </x:row>
    <x:row r="95">
      <x:c r="A95" s="12" t="str">
        <x:v>CUST-094</x:v>
      </x:c>
      <x:c r="B95" s="12" t="n">
        <x:v>26</x:v>
      </x:c>
      <x:c r="C95" s="12" t="str">
        <x:v>Mumbai</x:v>
      </x:c>
      <x:c r="D95" s="14" t="n">
        <x:v>4832</x:v>
      </x:c>
      <x:c r="E95" s="12" t="n">
        <x:v>5</x:v>
      </x:c>
      <x:c r="F95" s="16" t="n">
        <x:v>46051</x:v>
      </x:c>
      <x:c r="G95" s="12" t="str">
        <x:f>IF(B95&lt;=25,"Young Customers",IF(B95&lt;=35,"Working Professionals",IF(B95&lt;=50,"Mature Customers","Senior Customers")))</x:f>
        <x:v>Working Professionals</x:v>
      </x:c>
      <x:c r="H95" s="12" t="str">
        <x:f>IF(D95&gt;5000,"High Value",IF(D95&gt;=2000,"Medium Value","Low Value"))</x:f>
        <x:v>Medium Value</x:v>
      </x:c>
      <x:c r="I95" s="12" t="str">
        <x:f>IF(E95&gt;=6,"Frequent Buyers",IF(E95&gt;=3,"Occasional Buyers","One-Time Buyers"))</x:f>
        <x:v>Occasional Buyers</x:v>
      </x:c>
    </x:row>
    <x:row r="96">
      <x:c r="A96" s="12" t="str">
        <x:v>CUST-095</x:v>
      </x:c>
      <x:c r="B96" s="12" t="n">
        <x:v>42</x:v>
      </x:c>
      <x:c r="C96" s="12" t="str">
        <x:v>Mumbai</x:v>
      </x:c>
      <x:c r="D96" s="14" t="n">
        <x:v>5063</x:v>
      </x:c>
      <x:c r="E96" s="12" t="n">
        <x:v>5</x:v>
      </x:c>
      <x:c r="F96" s="16" t="n">
        <x:v>46025</x:v>
      </x:c>
      <x:c r="G96" s="12" t="str">
        <x:f>IF(B96&lt;=25,"Young Customers",IF(B96&lt;=35,"Working Professionals",IF(B96&lt;=50,"Mature Customers","Senior Customers")))</x:f>
        <x:v>Mature Customers</x:v>
      </x:c>
      <x:c r="H96" s="12" t="str">
        <x:f>IF(D96&gt;5000,"High Value",IF(D96&gt;=2000,"Medium Value","Low Value"))</x:f>
        <x:v>High Value</x:v>
      </x:c>
      <x:c r="I96" s="12" t="str">
        <x:f>IF(E96&gt;=6,"Frequent Buyers",IF(E96&gt;=3,"Occasional Buyers","One-Time Buyers"))</x:f>
        <x:v>Occasional Buyers</x:v>
      </x:c>
    </x:row>
    <x:row r="97">
      <x:c r="A97" s="12" t="str">
        <x:v>CUST-096</x:v>
      </x:c>
      <x:c r="B97" s="12" t="n">
        <x:v>41</x:v>
      </x:c>
      <x:c r="C97" s="12" t="str">
        <x:v>Delhi</x:v>
      </x:c>
      <x:c r="D97" s="14" t="n">
        <x:v>3111</x:v>
      </x:c>
      <x:c r="E97" s="12" t="n">
        <x:v>1</x:v>
      </x:c>
      <x:c r="F97" s="16" t="n">
        <x:v>46050</x:v>
      </x:c>
      <x:c r="G97" s="12" t="str">
        <x:f>IF(B97&lt;=25,"Young Customers",IF(B97&lt;=35,"Working Professionals",IF(B97&lt;=50,"Mature Customers","Senior Customers")))</x:f>
        <x:v>Mature Customers</x:v>
      </x:c>
      <x:c r="H97" s="12" t="str">
        <x:f>IF(D97&gt;5000,"High Value",IF(D97&gt;=2000,"Medium Value","Low Value"))</x:f>
        <x:v>Medium Value</x:v>
      </x:c>
      <x:c r="I97" s="12" t="str">
        <x:f>IF(E97&gt;=6,"Frequent Buyers",IF(E97&gt;=3,"Occasional Buyers","One-Time Buyers"))</x:f>
        <x:v>One-Time Buyers</x:v>
      </x:c>
    </x:row>
    <x:row r="98">
      <x:c r="A98" s="12" t="str">
        <x:v>CUST-097</x:v>
      </x:c>
      <x:c r="B98" s="12" t="n">
        <x:v>35</x:v>
      </x:c>
      <x:c r="C98" s="12" t="str">
        <x:v>Hyderabad</x:v>
      </x:c>
      <x:c r="D98" s="14" t="n">
        <x:v>4893</x:v>
      </x:c>
      <x:c r="E98" s="12" t="n">
        <x:v>6</x:v>
      </x:c>
      <x:c r="F98" s="16" t="n">
        <x:v>46118</x:v>
      </x:c>
      <x:c r="G98" s="12" t="str">
        <x:f>IF(B98&lt;=25,"Young Customers",IF(B98&lt;=35,"Working Professionals",IF(B98&lt;=50,"Mature Customers","Senior Customers")))</x:f>
        <x:v>Working Professionals</x:v>
      </x:c>
      <x:c r="H98" s="12" t="str">
        <x:f>IF(D98&gt;5000,"High Value",IF(D98&gt;=2000,"Medium Value","Low Value"))</x:f>
        <x:v>Medium Value</x:v>
      </x:c>
      <x:c r="I98" s="12" t="str">
        <x:f>IF(E98&gt;=6,"Frequent Buyers",IF(E98&gt;=3,"Occasional Buyers","One-Time Buyers"))</x:f>
        <x:v>Frequent Buyers</x:v>
      </x:c>
    </x:row>
    <x:row r="99">
      <x:c r="A99" s="12" t="str">
        <x:v>CUST-098</x:v>
      </x:c>
      <x:c r="B99" s="12" t="n">
        <x:v>45</x:v>
      </x:c>
      <x:c r="C99" s="12" t="str">
        <x:v>Bengaluru</x:v>
      </x:c>
      <x:c r="D99" s="14" t="n">
        <x:v>3707</x:v>
      </x:c>
      <x:c r="E99" s="12" t="n">
        <x:v>10</x:v>
      </x:c>
      <x:c r="F99" s="16" t="n">
        <x:v>46062</x:v>
      </x:c>
      <x:c r="G99" s="12" t="str">
        <x:f>IF(B99&lt;=25,"Young Customers",IF(B99&lt;=35,"Working Professionals",IF(B99&lt;=50,"Mature Customers","Senior Customers")))</x:f>
        <x:v>Mature Customers</x:v>
      </x:c>
      <x:c r="H99" s="12" t="str">
        <x:f>IF(D99&gt;5000,"High Value",IF(D99&gt;=2000,"Medium Value","Low Value"))</x:f>
        <x:v>Medium Value</x:v>
      </x:c>
      <x:c r="I99" s="12" t="str">
        <x:f>IF(E99&gt;=6,"Frequent Buyers",IF(E99&gt;=3,"Occasional Buyers","One-Time Buyers"))</x:f>
        <x:v>Frequent Buyers</x:v>
      </x:c>
    </x:row>
    <x:row r="100">
      <x:c r="A100" s="12" t="str">
        <x:v>CUST-099</x:v>
      </x:c>
      <x:c r="B100" s="12" t="n">
        <x:v>40</x:v>
      </x:c>
      <x:c r="C100" s="12" t="str">
        <x:v>Goa</x:v>
      </x:c>
      <x:c r="D100" s="14" t="n">
        <x:v>3299</x:v>
      </x:c>
      <x:c r="E100" s="12" t="n">
        <x:v>2</x:v>
      </x:c>
      <x:c r="F100" s="16" t="n">
        <x:v>46111</x:v>
      </x:c>
      <x:c r="G100" s="12" t="str">
        <x:f>IF(B100&lt;=25,"Young Customers",IF(B100&lt;=35,"Working Professionals",IF(B100&lt;=50,"Mature Customers","Senior Customers")))</x:f>
        <x:v>Mature Customers</x:v>
      </x:c>
      <x:c r="H100" s="12" t="str">
        <x:f>IF(D100&gt;5000,"High Value",IF(D100&gt;=2000,"Medium Value","Low Value"))</x:f>
        <x:v>Medium Value</x:v>
      </x:c>
      <x:c r="I100" s="12" t="str">
        <x:f>IF(E100&gt;=6,"Frequent Buyers",IF(E100&gt;=3,"Occasional Buyers","One-Time Buyers"))</x:f>
        <x:v>One-Time Buyers</x:v>
      </x:c>
    </x:row>
    <x:row r="101">
      <x:c r="A101" s="12" t="str">
        <x:v>CUST-100</x:v>
      </x:c>
      <x:c r="B101" s="12" t="n">
        <x:v>49</x:v>
      </x:c>
      <x:c r="C101" s="12" t="str">
        <x:v>Delhi</x:v>
      </x:c>
      <x:c r="D101" s="14" t="n">
        <x:v>3518</x:v>
      </x:c>
      <x:c r="E101" s="12" t="n">
        <x:v>1</x:v>
      </x:c>
      <x:c r="F101" s="16" t="n">
        <x:v>46099</x:v>
      </x:c>
      <x:c r="G101" s="12" t="str">
        <x:f>IF(B101&lt;=25,"Young Customers",IF(B101&lt;=35,"Working Professionals",IF(B101&lt;=50,"Mature Customers","Senior Customers")))</x:f>
        <x:v>Mature Customers</x:v>
      </x:c>
      <x:c r="H101" s="12" t="str">
        <x:f>IF(D101&gt;5000,"High Value",IF(D101&gt;=2000,"Medium Value","Low Value"))</x:f>
        <x:v>Medium Value</x:v>
      </x:c>
      <x:c r="I101" s="12" t="str">
        <x:f>IF(E101&gt;=6,"Frequent Buyers",IF(E101&gt;=3,"Occasional Buyers","One-Time Buyers"))</x:f>
        <x:v>One-Time Buyers</x:v>
      </x:c>
    </x:row>
    <x:row r="102">
      <x:c r="A102" s="12" t="str">
        <x:v>CUST-101</x:v>
      </x:c>
      <x:c r="B102" s="12" t="n">
        <x:v>48</x:v>
      </x:c>
      <x:c r="C102" s="12" t="str">
        <x:v>Mumbai</x:v>
      </x:c>
      <x:c r="D102" s="14" t="n">
        <x:v>2790</x:v>
      </x:c>
      <x:c r="E102" s="12" t="n">
        <x:v>2</x:v>
      </x:c>
      <x:c r="F102" s="16" t="n">
        <x:v>46087</x:v>
      </x:c>
      <x:c r="G102" s="12" t="str">
        <x:f>IF(B102&lt;=25,"Young Customers",IF(B102&lt;=35,"Working Professionals",IF(B102&lt;=50,"Mature Customers","Senior Customers")))</x:f>
        <x:v>Mature Customers</x:v>
      </x:c>
      <x:c r="H102" s="12" t="str">
        <x:f>IF(D102&gt;5000,"High Value",IF(D102&gt;=2000,"Medium Value","Low Value"))</x:f>
        <x:v>Medium Value</x:v>
      </x:c>
      <x:c r="I102" s="12" t="str">
        <x:f>IF(E102&gt;=6,"Frequent Buyers",IF(E102&gt;=3,"Occasional Buyers","One-Time Buyers"))</x:f>
        <x:v>One-Time Buyers</x:v>
      </x:c>
    </x:row>
    <x:row r="103">
      <x:c r="A103" s="12" t="str">
        <x:v>CUST-102</x:v>
      </x:c>
      <x:c r="B103" s="12" t="n">
        <x:v>42</x:v>
      </x:c>
      <x:c r="C103" s="12" t="str">
        <x:v>Mumbai</x:v>
      </x:c>
      <x:c r="D103" s="14" t="n">
        <x:v>5103</x:v>
      </x:c>
      <x:c r="E103" s="12" t="n">
        <x:v>7</x:v>
      </x:c>
      <x:c r="F103" s="16" t="n">
        <x:v>46069</x:v>
      </x:c>
      <x:c r="G103" s="12" t="str">
        <x:f>IF(B103&lt;=25,"Young Customers",IF(B103&lt;=35,"Working Professionals",IF(B103&lt;=50,"Mature Customers","Senior Customers")))</x:f>
        <x:v>Mature Customers</x:v>
      </x:c>
      <x:c r="H103" s="12" t="str">
        <x:f>IF(D103&gt;5000,"High Value",IF(D103&gt;=2000,"Medium Value","Low Value"))</x:f>
        <x:v>High Value</x:v>
      </x:c>
      <x:c r="I103" s="12" t="str">
        <x:f>IF(E103&gt;=6,"Frequent Buyers",IF(E103&gt;=3,"Occasional Buyers","One-Time Buyers"))</x:f>
        <x:v>Frequent Buyers</x:v>
      </x:c>
    </x:row>
    <x:row r="104">
      <x:c r="A104" s="12" t="str">
        <x:v>CUST-103</x:v>
      </x:c>
      <x:c r="B104" s="12" t="n">
        <x:v>42</x:v>
      </x:c>
      <x:c r="C104" s="12" t="str">
        <x:v>Ahmedabad</x:v>
      </x:c>
      <x:c r="D104" s="14" t="n">
        <x:v>4877</x:v>
      </x:c>
      <x:c r="E104" s="12" t="n">
        <x:v>5</x:v>
      </x:c>
      <x:c r="F104" s="16" t="n">
        <x:v>46106</x:v>
      </x:c>
      <x:c r="G104" s="12" t="str">
        <x:f>IF(B104&lt;=25,"Young Customers",IF(B104&lt;=35,"Working Professionals",IF(B104&lt;=50,"Mature Customers","Senior Customers")))</x:f>
        <x:v>Mature Customers</x:v>
      </x:c>
      <x:c r="H104" s="12" t="str">
        <x:f>IF(D104&gt;5000,"High Value",IF(D104&gt;=2000,"Medium Value","Low Value"))</x:f>
        <x:v>Medium Value</x:v>
      </x:c>
      <x:c r="I104" s="12" t="str">
        <x:f>IF(E104&gt;=6,"Frequent Buyers",IF(E104&gt;=3,"Occasional Buyers","One-Time Buyers"))</x:f>
        <x:v>Occasional Buyers</x:v>
      </x:c>
    </x:row>
    <x:row r="105">
      <x:c r="A105" s="12" t="str">
        <x:v>CUST-104</x:v>
      </x:c>
      <x:c r="B105" s="12" t="n">
        <x:v>31</x:v>
      </x:c>
      <x:c r="C105" s="12" t="str">
        <x:v>Ahmedabad</x:v>
      </x:c>
      <x:c r="D105" s="14" t="n">
        <x:v>5079</x:v>
      </x:c>
      <x:c r="E105" s="12" t="n">
        <x:v>3</x:v>
      </x:c>
      <x:c r="F105" s="16" t="n">
        <x:v>46064</x:v>
      </x:c>
      <x:c r="G105" s="12" t="str">
        <x:f>IF(B105&lt;=25,"Young Customers",IF(B105&lt;=35,"Working Professionals",IF(B105&lt;=50,"Mature Customers","Senior Customers")))</x:f>
        <x:v>Working Professionals</x:v>
      </x:c>
      <x:c r="H105" s="12" t="str">
        <x:f>IF(D105&gt;5000,"High Value",IF(D105&gt;=2000,"Medium Value","Low Value"))</x:f>
        <x:v>High Value</x:v>
      </x:c>
      <x:c r="I105" s="12" t="str">
        <x:f>IF(E105&gt;=6,"Frequent Buyers",IF(E105&gt;=3,"Occasional Buyers","One-Time Buyers"))</x:f>
        <x:v>Occasional Buyers</x:v>
      </x:c>
    </x:row>
    <x:row r="106">
      <x:c r="A106" s="12" t="str">
        <x:v>CUST-105</x:v>
      </x:c>
      <x:c r="B106" s="12" t="n">
        <x:v>50</x:v>
      </x:c>
      <x:c r="C106" s="12" t="str">
        <x:v>Pune</x:v>
      </x:c>
      <x:c r="D106" s="14" t="n">
        <x:v>3193</x:v>
      </x:c>
      <x:c r="E106" s="12" t="n">
        <x:v>2</x:v>
      </x:c>
      <x:c r="F106" s="16" t="n">
        <x:v>46095</x:v>
      </x:c>
      <x:c r="G106" s="12" t="str">
        <x:f>IF(B106&lt;=25,"Young Customers",IF(B106&lt;=35,"Working Professionals",IF(B106&lt;=50,"Mature Customers","Senior Customers")))</x:f>
        <x:v>Mature Customers</x:v>
      </x:c>
      <x:c r="H106" s="12" t="str">
        <x:f>IF(D106&gt;5000,"High Value",IF(D106&gt;=2000,"Medium Value","Low Value"))</x:f>
        <x:v>Medium Value</x:v>
      </x:c>
      <x:c r="I106" s="12" t="str">
        <x:f>IF(E106&gt;=6,"Frequent Buyers",IF(E106&gt;=3,"Occasional Buyers","One-Time Buyers"))</x:f>
        <x:v>One-Time Buyers</x:v>
      </x:c>
    </x:row>
    <x:row r="107">
      <x:c r="A107" s="12" t="str">
        <x:v>CUST-106</x:v>
      </x:c>
      <x:c r="B107" s="12" t="n">
        <x:v>41</x:v>
      </x:c>
      <x:c r="C107" s="12" t="str">
        <x:v>Goa</x:v>
      </x:c>
      <x:c r="D107" s="14" t="n">
        <x:v>2927</x:v>
      </x:c>
      <x:c r="E107" s="12" t="n">
        <x:v>2</x:v>
      </x:c>
      <x:c r="F107" s="16" t="n">
        <x:v>46085</x:v>
      </x:c>
      <x:c r="G107" s="12" t="str">
        <x:f>IF(B107&lt;=25,"Young Customers",IF(B107&lt;=35,"Working Professionals",IF(B107&lt;=50,"Mature Customers","Senior Customers")))</x:f>
        <x:v>Mature Customers</x:v>
      </x:c>
      <x:c r="H107" s="12" t="str">
        <x:f>IF(D107&gt;5000,"High Value",IF(D107&gt;=2000,"Medium Value","Low Value"))</x:f>
        <x:v>Medium Value</x:v>
      </x:c>
      <x:c r="I107" s="12" t="str">
        <x:f>IF(E107&gt;=6,"Frequent Buyers",IF(E107&gt;=3,"Occasional Buyers","One-Time Buyers"))</x:f>
        <x:v>One-Time Buyers</x:v>
      </x:c>
    </x:row>
    <x:row r="108">
      <x:c r="A108" s="12" t="str">
        <x:v>CUST-107</x:v>
      </x:c>
      <x:c r="B108" s="12" t="n">
        <x:v>29</x:v>
      </x:c>
      <x:c r="C108" s="12" t="str">
        <x:v>Hyderabad</x:v>
      </x:c>
      <x:c r="D108" s="14" t="n">
        <x:v>4808</x:v>
      </x:c>
      <x:c r="E108" s="12" t="n">
        <x:v>2</x:v>
      </x:c>
      <x:c r="F108" s="16" t="n">
        <x:v>46058</x:v>
      </x:c>
      <x:c r="G108" s="12" t="str">
        <x:f>IF(B108&lt;=25,"Young Customers",IF(B108&lt;=35,"Working Professionals",IF(B108&lt;=50,"Mature Customers","Senior Customers")))</x:f>
        <x:v>Working Professionals</x:v>
      </x:c>
      <x:c r="H108" s="12" t="str">
        <x:f>IF(D108&gt;5000,"High Value",IF(D108&gt;=2000,"Medium Value","Low Value"))</x:f>
        <x:v>Medium Value</x:v>
      </x:c>
      <x:c r="I108" s="12" t="str">
        <x:f>IF(E108&gt;=6,"Frequent Buyers",IF(E108&gt;=3,"Occasional Buyers","One-Time Buyers"))</x:f>
        <x:v>One-Time Buyers</x:v>
      </x:c>
    </x:row>
    <x:row r="109">
      <x:c r="A109" s="12" t="str">
        <x:v>CUST-108</x:v>
      </x:c>
      <x:c r="B109" s="12" t="n">
        <x:v>39</x:v>
      </x:c>
      <x:c r="C109" s="12" t="str">
        <x:v>Delhi</x:v>
      </x:c>
      <x:c r="D109" s="14" t="n">
        <x:v>3214</x:v>
      </x:c>
      <x:c r="E109" s="12" t="n">
        <x:v>1</x:v>
      </x:c>
      <x:c r="F109" s="16" t="n">
        <x:v>46120</x:v>
      </x:c>
      <x:c r="G109" s="12" t="str">
        <x:f>IF(B109&lt;=25,"Young Customers",IF(B109&lt;=35,"Working Professionals",IF(B109&lt;=50,"Mature Customers","Senior Customers")))</x:f>
        <x:v>Mature Customers</x:v>
      </x:c>
      <x:c r="H109" s="12" t="str">
        <x:f>IF(D109&gt;5000,"High Value",IF(D109&gt;=2000,"Medium Value","Low Value"))</x:f>
        <x:v>Medium Value</x:v>
      </x:c>
      <x:c r="I109" s="12" t="str">
        <x:f>IF(E109&gt;=6,"Frequent Buyers",IF(E109&gt;=3,"Occasional Buyers","One-Time Buyers"))</x:f>
        <x:v>One-Time Buyers</x:v>
      </x:c>
    </x:row>
    <x:row r="110">
      <x:c r="A110" s="12" t="str">
        <x:v>CUST-109</x:v>
      </x:c>
      <x:c r="B110" s="12" t="n">
        <x:v>30</x:v>
      </x:c>
      <x:c r="C110" s="12" t="str">
        <x:v>Ahmedabad</x:v>
      </x:c>
      <x:c r="D110" s="14" t="n">
        <x:v>5052</x:v>
      </x:c>
      <x:c r="E110" s="12" t="n">
        <x:v>4</x:v>
      </x:c>
      <x:c r="F110" s="16" t="n">
        <x:v>46034</x:v>
      </x:c>
      <x:c r="G110" s="12" t="str">
        <x:f>IF(B110&lt;=25,"Young Customers",IF(B110&lt;=35,"Working Professionals",IF(B110&lt;=50,"Mature Customers","Senior Customers")))</x:f>
        <x:v>Working Professionals</x:v>
      </x:c>
      <x:c r="H110" s="12" t="str">
        <x:f>IF(D110&gt;5000,"High Value",IF(D110&gt;=2000,"Medium Value","Low Value"))</x:f>
        <x:v>High Value</x:v>
      </x:c>
      <x:c r="I110" s="12" t="str">
        <x:f>IF(E110&gt;=6,"Frequent Buyers",IF(E110&gt;=3,"Occasional Buyers","One-Time Buyers"))</x:f>
        <x:v>Occasional Buyers</x:v>
      </x:c>
    </x:row>
    <x:row r="111">
      <x:c r="A111" s="12" t="str">
        <x:v>CUST-110</x:v>
      </x:c>
      <x:c r="B111" s="12" t="n">
        <x:v>31</x:v>
      </x:c>
      <x:c r="C111" s="12" t="str">
        <x:v>Goa</x:v>
      </x:c>
      <x:c r="D111" s="14" t="n">
        <x:v>4685</x:v>
      </x:c>
      <x:c r="E111" s="12" t="n">
        <x:v>5</x:v>
      </x:c>
      <x:c r="F111" s="16" t="n">
        <x:v>46083</x:v>
      </x:c>
      <x:c r="G111" s="12" t="str">
        <x:f>IF(B111&lt;=25,"Young Customers",IF(B111&lt;=35,"Working Professionals",IF(B111&lt;=50,"Mature Customers","Senior Customers")))</x:f>
        <x:v>Working Professionals</x:v>
      </x:c>
      <x:c r="H111" s="12" t="str">
        <x:f>IF(D111&gt;5000,"High Value",IF(D111&gt;=2000,"Medium Value","Low Value"))</x:f>
        <x:v>Medium Value</x:v>
      </x:c>
      <x:c r="I111" s="12" t="str">
        <x:f>IF(E111&gt;=6,"Frequent Buyers",IF(E111&gt;=3,"Occasional Buyers","One-Time Buyers"))</x:f>
        <x:v>Occasional Buyers</x:v>
      </x:c>
    </x:row>
    <x:row r="112">
      <x:c r="A112" s="12" t="str">
        <x:v>CUST-111</x:v>
      </x:c>
      <x:c r="B112" s="12" t="n">
        <x:v>39</x:v>
      </x:c>
      <x:c r="C112" s="12" t="str">
        <x:v>Chennai</x:v>
      </x:c>
      <x:c r="D112" s="14" t="n">
        <x:v>3612</x:v>
      </x:c>
      <x:c r="E112" s="12" t="n">
        <x:v>2</x:v>
      </x:c>
      <x:c r="F112" s="16" t="n">
        <x:v>46112</x:v>
      </x:c>
      <x:c r="G112" s="12" t="str">
        <x:f>IF(B112&lt;=25,"Young Customers",IF(B112&lt;=35,"Working Professionals",IF(B112&lt;=50,"Mature Customers","Senior Customers")))</x:f>
        <x:v>Mature Customers</x:v>
      </x:c>
      <x:c r="H112" s="12" t="str">
        <x:f>IF(D112&gt;5000,"High Value",IF(D112&gt;=2000,"Medium Value","Low Value"))</x:f>
        <x:v>Medium Value</x:v>
      </x:c>
      <x:c r="I112" s="12" t="str">
        <x:f>IF(E112&gt;=6,"Frequent Buyers",IF(E112&gt;=3,"Occasional Buyers","One-Time Buyers"))</x:f>
        <x:v>One-Time Buyers</x:v>
      </x:c>
    </x:row>
    <x:row r="113">
      <x:c r="A113" s="12" t="str">
        <x:v>CUST-112</x:v>
      </x:c>
      <x:c r="B113" s="12" t="n">
        <x:v>35</x:v>
      </x:c>
      <x:c r="C113" s="12" t="str">
        <x:v>Hyderabad</x:v>
      </x:c>
      <x:c r="D113" s="14" t="n">
        <x:v>2299</x:v>
      </x:c>
      <x:c r="E113" s="12" t="n">
        <x:v>2</x:v>
      </x:c>
      <x:c r="F113" s="16" t="n">
        <x:v>46038</x:v>
      </x:c>
      <x:c r="G113" s="12" t="str">
        <x:f>IF(B113&lt;=25,"Young Customers",IF(B113&lt;=35,"Working Professionals",IF(B113&lt;=50,"Mature Customers","Senior Customers")))</x:f>
        <x:v>Working Professionals</x:v>
      </x:c>
      <x:c r="H113" s="12" t="str">
        <x:f>IF(D113&gt;5000,"High Value",IF(D113&gt;=2000,"Medium Value","Low Value"))</x:f>
        <x:v>Medium Value</x:v>
      </x:c>
      <x:c r="I113" s="12" t="str">
        <x:f>IF(E113&gt;=6,"Frequent Buyers",IF(E113&gt;=3,"Occasional Buyers","One-Time Buyers"))</x:f>
        <x:v>One-Time Buyers</x:v>
      </x:c>
    </x:row>
    <x:row r="114">
      <x:c r="A114" s="12" t="str">
        <x:v>CUST-113</x:v>
      </x:c>
      <x:c r="B114" s="12" t="n">
        <x:v>46</x:v>
      </x:c>
      <x:c r="C114" s="12" t="str">
        <x:v>Bengaluru</x:v>
      </x:c>
      <x:c r="D114" s="14" t="n">
        <x:v>3169</x:v>
      </x:c>
      <x:c r="E114" s="12" t="n">
        <x:v>1</x:v>
      </x:c>
      <x:c r="F114" s="16" t="n">
        <x:v>46098</x:v>
      </x:c>
      <x:c r="G114" s="12" t="str">
        <x:f>IF(B114&lt;=25,"Young Customers",IF(B114&lt;=35,"Working Professionals",IF(B114&lt;=50,"Mature Customers","Senior Customers")))</x:f>
        <x:v>Mature Customers</x:v>
      </x:c>
      <x:c r="H114" s="12" t="str">
        <x:f>IF(D114&gt;5000,"High Value",IF(D114&gt;=2000,"Medium Value","Low Value"))</x:f>
        <x:v>Medium Value</x:v>
      </x:c>
      <x:c r="I114" s="12" t="str">
        <x:f>IF(E114&gt;=6,"Frequent Buyers",IF(E114&gt;=3,"Occasional Buyers","One-Time Buyers"))</x:f>
        <x:v>One-Time Buyers</x:v>
      </x:c>
    </x:row>
    <x:row r="115">
      <x:c r="A115" s="12" t="str">
        <x:v>CUST-114</x:v>
      </x:c>
      <x:c r="B115" s="12" t="n">
        <x:v>59</x:v>
      </x:c>
      <x:c r="C115" s="12" t="str">
        <x:v>Hyderabad</x:v>
      </x:c>
      <x:c r="D115" s="14" t="n">
        <x:v>7265</x:v>
      </x:c>
      <x:c r="E115" s="12" t="n">
        <x:v>11</x:v>
      </x:c>
      <x:c r="F115" s="16" t="n">
        <x:v>46069</x:v>
      </x:c>
      <x:c r="G115" s="12" t="str">
        <x:f>IF(B115&lt;=25,"Young Customers",IF(B115&lt;=35,"Working Professionals",IF(B115&lt;=50,"Mature Customers","Senior Customers")))</x:f>
        <x:v>Senior Customers</x:v>
      </x:c>
      <x:c r="H115" s="12" t="str">
        <x:f>IF(D115&gt;5000,"High Value",IF(D115&gt;=2000,"Medium Value","Low Value"))</x:f>
        <x:v>High Value</x:v>
      </x:c>
      <x:c r="I115" s="12" t="str">
        <x:f>IF(E115&gt;=6,"Frequent Buyers",IF(E115&gt;=3,"Occasional Buyers","One-Time Buyers"))</x:f>
        <x:v>Frequent Buyers</x:v>
      </x:c>
    </x:row>
    <x:row r="116">
      <x:c r="A116" s="12" t="str">
        <x:v>CUST-115</x:v>
      </x:c>
      <x:c r="B116" s="12" t="n">
        <x:v>28</x:v>
      </x:c>
      <x:c r="C116" s="12" t="str">
        <x:v>Mumbai</x:v>
      </x:c>
      <x:c r="D116" s="14" t="n">
        <x:v>2994</x:v>
      </x:c>
      <x:c r="E116" s="12" t="n">
        <x:v>5</x:v>
      </x:c>
      <x:c r="F116" s="16" t="n">
        <x:v>46029</x:v>
      </x:c>
      <x:c r="G116" s="12" t="str">
        <x:f>IF(B116&lt;=25,"Young Customers",IF(B116&lt;=35,"Working Professionals",IF(B116&lt;=50,"Mature Customers","Senior Customers")))</x:f>
        <x:v>Working Professionals</x:v>
      </x:c>
      <x:c r="H116" s="12" t="str">
        <x:f>IF(D116&gt;5000,"High Value",IF(D116&gt;=2000,"Medium Value","Low Value"))</x:f>
        <x:v>Medium Value</x:v>
      </x:c>
      <x:c r="I116" s="12" t="str">
        <x:f>IF(E116&gt;=6,"Frequent Buyers",IF(E116&gt;=3,"Occasional Buyers","One-Time Buyers"))</x:f>
        <x:v>Occasional Buyers</x:v>
      </x:c>
    </x:row>
    <x:row r="117">
      <x:c r="A117" s="12" t="str">
        <x:v>CUST-116</x:v>
      </x:c>
      <x:c r="B117" s="12" t="n">
        <x:v>39</x:v>
      </x:c>
      <x:c r="C117" s="12" t="str">
        <x:v>Bengaluru</x:v>
      </x:c>
      <x:c r="D117" s="14" t="n">
        <x:v>4017</x:v>
      </x:c>
      <x:c r="E117" s="12" t="n">
        <x:v>4</x:v>
      </x:c>
      <x:c r="F117" s="16" t="n">
        <x:v>46024</x:v>
      </x:c>
      <x:c r="G117" s="12" t="str">
        <x:f>IF(B117&lt;=25,"Young Customers",IF(B117&lt;=35,"Working Professionals",IF(B117&lt;=50,"Mature Customers","Senior Customers")))</x:f>
        <x:v>Mature Customers</x:v>
      </x:c>
      <x:c r="H117" s="12" t="str">
        <x:f>IF(D117&gt;5000,"High Value",IF(D117&gt;=2000,"Medium Value","Low Value"))</x:f>
        <x:v>Medium Value</x:v>
      </x:c>
      <x:c r="I117" s="12" t="str">
        <x:f>IF(E117&gt;=6,"Frequent Buyers",IF(E117&gt;=3,"Occasional Buyers","One-Time Buyers"))</x:f>
        <x:v>Occasional Buyers</x:v>
      </x:c>
    </x:row>
    <x:row r="118">
      <x:c r="A118" s="12" t="str">
        <x:v>CUST-117</x:v>
      </x:c>
      <x:c r="B118" s="12" t="n">
        <x:v>40</x:v>
      </x:c>
      <x:c r="C118" s="12" t="str">
        <x:v>Ahmedabad</x:v>
      </x:c>
      <x:c r="D118" s="14" t="n">
        <x:v>3773</x:v>
      </x:c>
      <x:c r="E118" s="12" t="n">
        <x:v>3</x:v>
      </x:c>
      <x:c r="F118" s="16" t="n">
        <x:v>46055</x:v>
      </x:c>
      <x:c r="G118" s="12" t="str">
        <x:f>IF(B118&lt;=25,"Young Customers",IF(B118&lt;=35,"Working Professionals",IF(B118&lt;=50,"Mature Customers","Senior Customers")))</x:f>
        <x:v>Mature Customers</x:v>
      </x:c>
      <x:c r="H118" s="12" t="str">
        <x:f>IF(D118&gt;5000,"High Value",IF(D118&gt;=2000,"Medium Value","Low Value"))</x:f>
        <x:v>Medium Value</x:v>
      </x:c>
      <x:c r="I118" s="12" t="str">
        <x:f>IF(E118&gt;=6,"Frequent Buyers",IF(E118&gt;=3,"Occasional Buyers","One-Time Buyers"))</x:f>
        <x:v>Occasional Buyers</x:v>
      </x:c>
    </x:row>
    <x:row r="119">
      <x:c r="A119" s="12" t="str">
        <x:v>CUST-118</x:v>
      </x:c>
      <x:c r="B119" s="12" t="n">
        <x:v>56</x:v>
      </x:c>
      <x:c r="C119" s="12" t="str">
        <x:v>Ahmedabad</x:v>
      </x:c>
      <x:c r="D119" s="14" t="n">
        <x:v>1448</x:v>
      </x:c>
      <x:c r="E119" s="12" t="n">
        <x:v>1</x:v>
      </x:c>
      <x:c r="F119" s="16" t="n">
        <x:v>46096</x:v>
      </x:c>
      <x:c r="G119" s="12" t="str">
        <x:f>IF(B119&lt;=25,"Young Customers",IF(B119&lt;=35,"Working Professionals",IF(B119&lt;=50,"Mature Customers","Senior Customers")))</x:f>
        <x:v>Senior Customers</x:v>
      </x:c>
      <x:c r="H119" s="12" t="str">
        <x:f>IF(D119&gt;5000,"High Value",IF(D119&gt;=2000,"Medium Value","Low Value"))</x:f>
        <x:v>Low Value</x:v>
      </x:c>
      <x:c r="I119" s="12" t="str">
        <x:f>IF(E119&gt;=6,"Frequent Buyers",IF(E119&gt;=3,"Occasional Buyers","One-Time Buyers"))</x:f>
        <x:v>One-Time Buyers</x:v>
      </x:c>
    </x:row>
    <x:row r="120">
      <x:c r="A120" s="12" t="str">
        <x:v>CUST-119</x:v>
      </x:c>
      <x:c r="B120" s="12" t="n">
        <x:v>42</x:v>
      </x:c>
      <x:c r="C120" s="12" t="str">
        <x:v>Mumbai</x:v>
      </x:c>
      <x:c r="D120" s="14" t="n">
        <x:v>3667</x:v>
      </x:c>
      <x:c r="E120" s="12" t="n">
        <x:v>1</x:v>
      </x:c>
      <x:c r="F120" s="16" t="n">
        <x:v>46033</x:v>
      </x:c>
      <x:c r="G120" s="12" t="str">
        <x:f>IF(B120&lt;=25,"Young Customers",IF(B120&lt;=35,"Working Professionals",IF(B120&lt;=50,"Mature Customers","Senior Customers")))</x:f>
        <x:v>Mature Customers</x:v>
      </x:c>
      <x:c r="H120" s="12" t="str">
        <x:f>IF(D120&gt;5000,"High Value",IF(D120&gt;=2000,"Medium Value","Low Value"))</x:f>
        <x:v>Medium Value</x:v>
      </x:c>
      <x:c r="I120" s="12" t="str">
        <x:f>IF(E120&gt;=6,"Frequent Buyers",IF(E120&gt;=3,"Occasional Buyers","One-Time Buyers"))</x:f>
        <x:v>One-Time Buyers</x:v>
      </x:c>
    </x:row>
    <x:row r="121">
      <x:c r="A121" s="12" t="str">
        <x:v>CUST-120</x:v>
      </x:c>
      <x:c r="B121" s="12" t="n">
        <x:v>60</x:v>
      </x:c>
      <x:c r="C121" s="12" t="str">
        <x:v>Pune</x:v>
      </x:c>
      <x:c r="D121" s="14" t="n">
        <x:v>3478</x:v>
      </x:c>
      <x:c r="E121" s="12" t="n">
        <x:v>3</x:v>
      </x:c>
      <x:c r="F121" s="16" t="n">
        <x:v>46102</x:v>
      </x:c>
      <x:c r="G121" s="12" t="str">
        <x:f>IF(B121&lt;=25,"Young Customers",IF(B121&lt;=35,"Working Professionals",IF(B121&lt;=50,"Mature Customers","Senior Customers")))</x:f>
        <x:v>Senior Customers</x:v>
      </x:c>
      <x:c r="H121" s="12" t="str">
        <x:f>IF(D121&gt;5000,"High Value",IF(D121&gt;=2000,"Medium Value","Low Value"))</x:f>
        <x:v>Medium Value</x:v>
      </x:c>
      <x:c r="I121" s="12" t="str">
        <x:f>IF(E121&gt;=6,"Frequent Buyers",IF(E121&gt;=3,"Occasional Buyers","One-Time Buyers"))</x:f>
        <x:v>Occasional Buyers</x:v>
      </x:c>
    </x:row>
    <x:row r="122">
      <x:c r="A122" s="12" t="str">
        <x:v>CUST-121</x:v>
      </x:c>
      <x:c r="B122" s="12" t="n">
        <x:v>29</x:v>
      </x:c>
      <x:c r="C122" s="12" t="str">
        <x:v>Goa</x:v>
      </x:c>
      <x:c r="D122" s="14" t="n">
        <x:v>4407</x:v>
      </x:c>
      <x:c r="E122" s="12" t="n">
        <x:v>3</x:v>
      </x:c>
      <x:c r="F122" s="16" t="n">
        <x:v>46077</x:v>
      </x:c>
      <x:c r="G122" s="12" t="str">
        <x:f>IF(B122&lt;=25,"Young Customers",IF(B122&lt;=35,"Working Professionals",IF(B122&lt;=50,"Mature Customers","Senior Customers")))</x:f>
        <x:v>Working Professionals</x:v>
      </x:c>
      <x:c r="H122" s="12" t="str">
        <x:f>IF(D122&gt;5000,"High Value",IF(D122&gt;=2000,"Medium Value","Low Value"))</x:f>
        <x:v>Medium Value</x:v>
      </x:c>
      <x:c r="I122" s="12" t="str">
        <x:f>IF(E122&gt;=6,"Frequent Buyers",IF(E122&gt;=3,"Occasional Buyers","One-Time Buyers"))</x:f>
        <x:v>Occasional Buyers</x:v>
      </x:c>
    </x:row>
    <x:row r="123">
      <x:c r="A123" s="12" t="str">
        <x:v>CUST-122</x:v>
      </x:c>
      <x:c r="B123" s="12" t="n">
        <x:v>31</x:v>
      </x:c>
      <x:c r="C123" s="12" t="str">
        <x:v>Mumbai</x:v>
      </x:c>
      <x:c r="D123" s="14" t="n">
        <x:v>6004</x:v>
      </x:c>
      <x:c r="E123" s="12" t="n">
        <x:v>4</x:v>
      </x:c>
      <x:c r="F123" s="16" t="n">
        <x:v>46049</x:v>
      </x:c>
      <x:c r="G123" s="12" t="str">
        <x:f>IF(B123&lt;=25,"Young Customers",IF(B123&lt;=35,"Working Professionals",IF(B123&lt;=50,"Mature Customers","Senior Customers")))</x:f>
        <x:v>Working Professionals</x:v>
      </x:c>
      <x:c r="H123" s="12" t="str">
        <x:f>IF(D123&gt;5000,"High Value",IF(D123&gt;=2000,"Medium Value","Low Value"))</x:f>
        <x:v>High Value</x:v>
      </x:c>
      <x:c r="I123" s="12" t="str">
        <x:f>IF(E123&gt;=6,"Frequent Buyers",IF(E123&gt;=3,"Occasional Buyers","One-Time Buyers"))</x:f>
        <x:v>Occasional Buyers</x:v>
      </x:c>
    </x:row>
    <x:row r="124">
      <x:c r="A124" s="12" t="str">
        <x:v>CUST-123</x:v>
      </x:c>
      <x:c r="B124" s="12" t="n">
        <x:v>41</x:v>
      </x:c>
      <x:c r="C124" s="12" t="str">
        <x:v>Hyderabad</x:v>
      </x:c>
      <x:c r="D124" s="14" t="n">
        <x:v>2537</x:v>
      </x:c>
      <x:c r="E124" s="12" t="n">
        <x:v>4</x:v>
      </x:c>
      <x:c r="F124" s="16" t="n">
        <x:v>46032</x:v>
      </x:c>
      <x:c r="G124" s="12" t="str">
        <x:f>IF(B124&lt;=25,"Young Customers",IF(B124&lt;=35,"Working Professionals",IF(B124&lt;=50,"Mature Customers","Senior Customers")))</x:f>
        <x:v>Mature Customers</x:v>
      </x:c>
      <x:c r="H124" s="12" t="str">
        <x:f>IF(D124&gt;5000,"High Value",IF(D124&gt;=2000,"Medium Value","Low Value"))</x:f>
        <x:v>Medium Value</x:v>
      </x:c>
      <x:c r="I124" s="12" t="str">
        <x:f>IF(E124&gt;=6,"Frequent Buyers",IF(E124&gt;=3,"Occasional Buyers","One-Time Buyers"))</x:f>
        <x:v>Occasional Buyers</x:v>
      </x:c>
    </x:row>
    <x:row r="125">
      <x:c r="A125" s="12" t="str">
        <x:v>CUST-124</x:v>
      </x:c>
      <x:c r="B125" s="12" t="n">
        <x:v>28</x:v>
      </x:c>
      <x:c r="C125" s="12" t="str">
        <x:v>Goa</x:v>
      </x:c>
      <x:c r="D125" s="14" t="n">
        <x:v>4046</x:v>
      </x:c>
      <x:c r="E125" s="12" t="n">
        <x:v>3</x:v>
      </x:c>
      <x:c r="F125" s="16" t="n">
        <x:v>46052</x:v>
      </x:c>
      <x:c r="G125" s="12" t="str">
        <x:f>IF(B125&lt;=25,"Young Customers",IF(B125&lt;=35,"Working Professionals",IF(B125&lt;=50,"Mature Customers","Senior Customers")))</x:f>
        <x:v>Working Professionals</x:v>
      </x:c>
      <x:c r="H125" s="12" t="str">
        <x:f>IF(D125&gt;5000,"High Value",IF(D125&gt;=2000,"Medium Value","Low Value"))</x:f>
        <x:v>Medium Value</x:v>
      </x:c>
      <x:c r="I125" s="12" t="str">
        <x:f>IF(E125&gt;=6,"Frequent Buyers",IF(E125&gt;=3,"Occasional Buyers","One-Time Buyers"))</x:f>
        <x:v>Occasional Buyers</x:v>
      </x:c>
    </x:row>
    <x:row r="126">
      <x:c r="A126" s="12" t="str">
        <x:v>CUST-125</x:v>
      </x:c>
      <x:c r="B126" s="12" t="n">
        <x:v>31</x:v>
      </x:c>
      <x:c r="C126" s="12" t="str">
        <x:v>Hyderabad</x:v>
      </x:c>
      <x:c r="D126" s="14" t="n">
        <x:v>5323</x:v>
      </x:c>
      <x:c r="E126" s="12" t="n">
        <x:v>5</x:v>
      </x:c>
      <x:c r="F126" s="16" t="n">
        <x:v>46056</x:v>
      </x:c>
      <x:c r="G126" s="12" t="str">
        <x:f>IF(B126&lt;=25,"Young Customers",IF(B126&lt;=35,"Working Professionals",IF(B126&lt;=50,"Mature Customers","Senior Customers")))</x:f>
        <x:v>Working Professionals</x:v>
      </x:c>
      <x:c r="H126" s="12" t="str">
        <x:f>IF(D126&gt;5000,"High Value",IF(D126&gt;=2000,"Medium Value","Low Value"))</x:f>
        <x:v>High Value</x:v>
      </x:c>
      <x:c r="I126" s="12" t="str">
        <x:f>IF(E126&gt;=6,"Frequent Buyers",IF(E126&gt;=3,"Occasional Buyers","One-Time Buyers"))</x:f>
        <x:v>Occasional Buyers</x:v>
      </x:c>
    </x:row>
    <x:row r="127">
      <x:c r="A127" s="12" t="str">
        <x:v>CUST-126</x:v>
      </x:c>
      <x:c r="B127" s="12" t="n">
        <x:v>48</x:v>
      </x:c>
      <x:c r="C127" s="12" t="str">
        <x:v>Delhi</x:v>
      </x:c>
      <x:c r="D127" s="14" t="n">
        <x:v>3353</x:v>
      </x:c>
      <x:c r="E127" s="12" t="n">
        <x:v>2</x:v>
      </x:c>
      <x:c r="F127" s="16" t="n">
        <x:v>46057</x:v>
      </x:c>
      <x:c r="G127" s="12" t="str">
        <x:f>IF(B127&lt;=25,"Young Customers",IF(B127&lt;=35,"Working Professionals",IF(B127&lt;=50,"Mature Customers","Senior Customers")))</x:f>
        <x:v>Mature Customers</x:v>
      </x:c>
      <x:c r="H127" s="12" t="str">
        <x:f>IF(D127&gt;5000,"High Value",IF(D127&gt;=2000,"Medium Value","Low Value"))</x:f>
        <x:v>Medium Value</x:v>
      </x:c>
      <x:c r="I127" s="12" t="str">
        <x:f>IF(E127&gt;=6,"Frequent Buyers",IF(E127&gt;=3,"Occasional Buyers","One-Time Buyers"))</x:f>
        <x:v>One-Time Buyers</x:v>
      </x:c>
    </x:row>
    <x:row r="128">
      <x:c r="A128" s="12" t="str">
        <x:v>CUST-127</x:v>
      </x:c>
      <x:c r="B128" s="12" t="n">
        <x:v>49</x:v>
      </x:c>
      <x:c r="C128" s="12" t="str">
        <x:v>Pune</x:v>
      </x:c>
      <x:c r="D128" s="14" t="n">
        <x:v>3458</x:v>
      </x:c>
      <x:c r="E128" s="12" t="n">
        <x:v>1</x:v>
      </x:c>
      <x:c r="F128" s="16" t="n">
        <x:v>46128</x:v>
      </x:c>
      <x:c r="G128" s="12" t="str">
        <x:f>IF(B128&lt;=25,"Young Customers",IF(B128&lt;=35,"Working Professionals",IF(B128&lt;=50,"Mature Customers","Senior Customers")))</x:f>
        <x:v>Mature Customers</x:v>
      </x:c>
      <x:c r="H128" s="12" t="str">
        <x:f>IF(D128&gt;5000,"High Value",IF(D128&gt;=2000,"Medium Value","Low Value"))</x:f>
        <x:v>Medium Value</x:v>
      </x:c>
      <x:c r="I128" s="12" t="str">
        <x:f>IF(E128&gt;=6,"Frequent Buyers",IF(E128&gt;=3,"Occasional Buyers","One-Time Buyers"))</x:f>
        <x:v>One-Time Buyers</x:v>
      </x:c>
    </x:row>
    <x:row r="129">
      <x:c r="A129" s="12" t="str">
        <x:v>CUST-128</x:v>
      </x:c>
      <x:c r="B129" s="12" t="n">
        <x:v>39</x:v>
      </x:c>
      <x:c r="C129" s="12" t="str">
        <x:v>Hyderabad</x:v>
      </x:c>
      <x:c r="D129" s="14" t="n">
        <x:v>3226</x:v>
      </x:c>
      <x:c r="E129" s="12" t="n">
        <x:v>3</x:v>
      </x:c>
      <x:c r="F129" s="16" t="n">
        <x:v>46074</x:v>
      </x:c>
      <x:c r="G129" s="12" t="str">
        <x:f>IF(B129&lt;=25,"Young Customers",IF(B129&lt;=35,"Working Professionals",IF(B129&lt;=50,"Mature Customers","Senior Customers")))</x:f>
        <x:v>Mature Customers</x:v>
      </x:c>
      <x:c r="H129" s="12" t="str">
        <x:f>IF(D129&gt;5000,"High Value",IF(D129&gt;=2000,"Medium Value","Low Value"))</x:f>
        <x:v>Medium Value</x:v>
      </x:c>
      <x:c r="I129" s="12" t="str">
        <x:f>IF(E129&gt;=6,"Frequent Buyers",IF(E129&gt;=3,"Occasional Buyers","One-Time Buyers"))</x:f>
        <x:v>Occasional Buyers</x:v>
      </x:c>
    </x:row>
    <x:row r="130">
      <x:c r="A130" s="12" t="str">
        <x:v>CUST-129</x:v>
      </x:c>
      <x:c r="B130" s="12" t="n">
        <x:v>56</x:v>
      </x:c>
      <x:c r="C130" s="12" t="str">
        <x:v>Ahmedabad</x:v>
      </x:c>
      <x:c r="D130" s="14" t="n">
        <x:v>4365</x:v>
      </x:c>
      <x:c r="E130" s="12" t="n">
        <x:v>3</x:v>
      </x:c>
      <x:c r="F130" s="16" t="n">
        <x:v>46117</x:v>
      </x:c>
      <x:c r="G130" s="12" t="str">
        <x:f>IF(B130&lt;=25,"Young Customers",IF(B130&lt;=35,"Working Professionals",IF(B130&lt;=50,"Mature Customers","Senior Customers")))</x:f>
        <x:v>Senior Customers</x:v>
      </x:c>
      <x:c r="H130" s="12" t="str">
        <x:f>IF(D130&gt;5000,"High Value",IF(D130&gt;=2000,"Medium Value","Low Value"))</x:f>
        <x:v>Medium Value</x:v>
      </x:c>
      <x:c r="I130" s="12" t="str">
        <x:f>IF(E130&gt;=6,"Frequent Buyers",IF(E130&gt;=3,"Occasional Buyers","One-Time Buyers"))</x:f>
        <x:v>Occasional Buyers</x:v>
      </x:c>
    </x:row>
    <x:row r="131">
      <x:c r="A131" s="12" t="str">
        <x:v>CUST-130</x:v>
      </x:c>
      <x:c r="B131" s="12" t="n">
        <x:v>32</x:v>
      </x:c>
      <x:c r="C131" s="12" t="str">
        <x:v>Hyderabad</x:v>
      </x:c>
      <x:c r="D131" s="14" t="n">
        <x:v>2472</x:v>
      </x:c>
      <x:c r="E131" s="12" t="n">
        <x:v>1</x:v>
      </x:c>
      <x:c r="F131" s="16" t="n">
        <x:v>46133</x:v>
      </x:c>
      <x:c r="G131" s="12" t="str">
        <x:f>IF(B131&lt;=25,"Young Customers",IF(B131&lt;=35,"Working Professionals",IF(B131&lt;=50,"Mature Customers","Senior Customers")))</x:f>
        <x:v>Working Professionals</x:v>
      </x:c>
      <x:c r="H131" s="12" t="str">
        <x:f>IF(D131&gt;5000,"High Value",IF(D131&gt;=2000,"Medium Value","Low Value"))</x:f>
        <x:v>Medium Value</x:v>
      </x:c>
      <x:c r="I131" s="12" t="str">
        <x:f>IF(E131&gt;=6,"Frequent Buyers",IF(E131&gt;=3,"Occasional Buyers","One-Time Buyers"))</x:f>
        <x:v>One-Time Buyers</x:v>
      </x:c>
    </x:row>
    <x:row r="132">
      <x:c r="A132" s="12" t="str">
        <x:v>CUST-131</x:v>
      </x:c>
      <x:c r="B132" s="12" t="n">
        <x:v>40</x:v>
      </x:c>
      <x:c r="C132" s="12" t="str">
        <x:v>Mumbai</x:v>
      </x:c>
      <x:c r="D132" s="14" t="n">
        <x:v>7071</x:v>
      </x:c>
      <x:c r="E132" s="12" t="n">
        <x:v>12</x:v>
      </x:c>
      <x:c r="F132" s="16" t="n">
        <x:v>46028</x:v>
      </x:c>
      <x:c r="G132" s="12" t="str">
        <x:f>IF(B132&lt;=25,"Young Customers",IF(B132&lt;=35,"Working Professionals",IF(B132&lt;=50,"Mature Customers","Senior Customers")))</x:f>
        <x:v>Mature Customers</x:v>
      </x:c>
      <x:c r="H132" s="12" t="str">
        <x:f>IF(D132&gt;5000,"High Value",IF(D132&gt;=2000,"Medium Value","Low Value"))</x:f>
        <x:v>High Value</x:v>
      </x:c>
      <x:c r="I132" s="12" t="str">
        <x:f>IF(E132&gt;=6,"Frequent Buyers",IF(E132&gt;=3,"Occasional Buyers","One-Time Buyers"))</x:f>
        <x:v>Frequent Buyers</x:v>
      </x:c>
    </x:row>
    <x:row r="133">
      <x:c r="A133" s="12" t="str">
        <x:v>CUST-132</x:v>
      </x:c>
      <x:c r="B133" s="12" t="n">
        <x:v>47</x:v>
      </x:c>
      <x:c r="C133" s="12" t="str">
        <x:v>Bengaluru</x:v>
      </x:c>
      <x:c r="D133" s="14" t="n">
        <x:v>4546</x:v>
      </x:c>
      <x:c r="E133" s="12" t="n">
        <x:v>3</x:v>
      </x:c>
      <x:c r="F133" s="16" t="n">
        <x:v>46046</x:v>
      </x:c>
      <x:c r="G133" s="12" t="str">
        <x:f>IF(B133&lt;=25,"Young Customers",IF(B133&lt;=35,"Working Professionals",IF(B133&lt;=50,"Mature Customers","Senior Customers")))</x:f>
        <x:v>Mature Customers</x:v>
      </x:c>
      <x:c r="H133" s="12" t="str">
        <x:f>IF(D133&gt;5000,"High Value",IF(D133&gt;=2000,"Medium Value","Low Value"))</x:f>
        <x:v>Medium Value</x:v>
      </x:c>
      <x:c r="I133" s="12" t="str">
        <x:f>IF(E133&gt;=6,"Frequent Buyers",IF(E133&gt;=3,"Occasional Buyers","One-Time Buyers"))</x:f>
        <x:v>Occasional Buyers</x:v>
      </x:c>
    </x:row>
    <x:row r="134">
      <x:c r="A134" s="12" t="str">
        <x:v>CUST-133</x:v>
      </x:c>
      <x:c r="B134" s="12" t="n">
        <x:v>60</x:v>
      </x:c>
      <x:c r="C134" s="12" t="str">
        <x:v>Goa</x:v>
      </x:c>
      <x:c r="D134" s="14" t="n">
        <x:v>3292</x:v>
      </x:c>
      <x:c r="E134" s="12" t="n">
        <x:v>4</x:v>
      </x:c>
      <x:c r="F134" s="16" t="n">
        <x:v>46067</x:v>
      </x:c>
      <x:c r="G134" s="12" t="str">
        <x:f>IF(B134&lt;=25,"Young Customers",IF(B134&lt;=35,"Working Professionals",IF(B134&lt;=50,"Mature Customers","Senior Customers")))</x:f>
        <x:v>Senior Customers</x:v>
      </x:c>
      <x:c r="H134" s="12" t="str">
        <x:f>IF(D134&gt;5000,"High Value",IF(D134&gt;=2000,"Medium Value","Low Value"))</x:f>
        <x:v>Medium Value</x:v>
      </x:c>
      <x:c r="I134" s="12" t="str">
        <x:f>IF(E134&gt;=6,"Frequent Buyers",IF(E134&gt;=3,"Occasional Buyers","One-Time Buyers"))</x:f>
        <x:v>Occasional Buyers</x:v>
      </x:c>
    </x:row>
    <x:row r="135">
      <x:c r="A135" s="12" t="str">
        <x:v>CUST-134</x:v>
      </x:c>
      <x:c r="B135" s="12" t="n">
        <x:v>34</x:v>
      </x:c>
      <x:c r="C135" s="12" t="str">
        <x:v>Chennai</x:v>
      </x:c>
      <x:c r="D135" s="14" t="n">
        <x:v>5210</x:v>
      </x:c>
      <x:c r="E135" s="12" t="n">
        <x:v>4</x:v>
      </x:c>
      <x:c r="F135" s="16" t="n">
        <x:v>46111</x:v>
      </x:c>
      <x:c r="G135" s="12" t="str">
        <x:f>IF(B135&lt;=25,"Young Customers",IF(B135&lt;=35,"Working Professionals",IF(B135&lt;=50,"Mature Customers","Senior Customers")))</x:f>
        <x:v>Working Professionals</x:v>
      </x:c>
      <x:c r="H135" s="12" t="str">
        <x:f>IF(D135&gt;5000,"High Value",IF(D135&gt;=2000,"Medium Value","Low Value"))</x:f>
        <x:v>High Value</x:v>
      </x:c>
      <x:c r="I135" s="12" t="str">
        <x:f>IF(E135&gt;=6,"Frequent Buyers",IF(E135&gt;=3,"Occasional Buyers","One-Time Buyers"))</x:f>
        <x:v>Occasional Buyers</x:v>
      </x:c>
    </x:row>
    <x:row r="136">
      <x:c r="A136" s="12" t="str">
        <x:v>CUST-135</x:v>
      </x:c>
      <x:c r="B136" s="12" t="n">
        <x:v>37</x:v>
      </x:c>
      <x:c r="C136" s="12" t="str">
        <x:v>Goa</x:v>
      </x:c>
      <x:c r="D136" s="14" t="n">
        <x:v>5013</x:v>
      </x:c>
      <x:c r="E136" s="12" t="n">
        <x:v>6</x:v>
      </x:c>
      <x:c r="F136" s="16" t="n">
        <x:v>46063</x:v>
      </x:c>
      <x:c r="G136" s="12" t="str">
        <x:f>IF(B136&lt;=25,"Young Customers",IF(B136&lt;=35,"Working Professionals",IF(B136&lt;=50,"Mature Customers","Senior Customers")))</x:f>
        <x:v>Mature Customers</x:v>
      </x:c>
      <x:c r="H136" s="12" t="str">
        <x:f>IF(D136&gt;5000,"High Value",IF(D136&gt;=2000,"Medium Value","Low Value"))</x:f>
        <x:v>High Value</x:v>
      </x:c>
      <x:c r="I136" s="12" t="str">
        <x:f>IF(E136&gt;=6,"Frequent Buyers",IF(E136&gt;=3,"Occasional Buyers","One-Time Buyers"))</x:f>
        <x:v>Frequent Buyers</x:v>
      </x:c>
    </x:row>
    <x:row r="137">
      <x:c r="A137" s="12" t="str">
        <x:v>CUST-136</x:v>
      </x:c>
      <x:c r="B137" s="12" t="n">
        <x:v>30</x:v>
      </x:c>
      <x:c r="C137" s="12" t="str">
        <x:v>Pune</x:v>
      </x:c>
      <x:c r="D137" s="14" t="n">
        <x:v>7689</x:v>
      </x:c>
      <x:c r="E137" s="12" t="n">
        <x:v>11</x:v>
      </x:c>
      <x:c r="F137" s="16" t="n">
        <x:v>46023</x:v>
      </x:c>
      <x:c r="G137" s="12" t="str">
        <x:f>IF(B137&lt;=25,"Young Customers",IF(B137&lt;=35,"Working Professionals",IF(B137&lt;=50,"Mature Customers","Senior Customers")))</x:f>
        <x:v>Working Professionals</x:v>
      </x:c>
      <x:c r="H137" s="12" t="str">
        <x:f>IF(D137&gt;5000,"High Value",IF(D137&gt;=2000,"Medium Value","Low Value"))</x:f>
        <x:v>High Value</x:v>
      </x:c>
      <x:c r="I137" s="12" t="str">
        <x:f>IF(E137&gt;=6,"Frequent Buyers",IF(E137&gt;=3,"Occasional Buyers","One-Time Buyers"))</x:f>
        <x:v>Frequent Buyers</x:v>
      </x:c>
    </x:row>
    <x:row r="138">
      <x:c r="A138" s="12" t="str">
        <x:v>CUST-137</x:v>
      </x:c>
      <x:c r="B138" s="12" t="n">
        <x:v>43</x:v>
      </x:c>
      <x:c r="C138" s="12" t="str">
        <x:v>Ahmedabad</x:v>
      </x:c>
      <x:c r="D138" s="14" t="n">
        <x:v>2132</x:v>
      </x:c>
      <x:c r="E138" s="12" t="n">
        <x:v>2</x:v>
      </x:c>
      <x:c r="F138" s="16" t="n">
        <x:v>46119</x:v>
      </x:c>
      <x:c r="G138" s="12" t="str">
        <x:f>IF(B138&lt;=25,"Young Customers",IF(B138&lt;=35,"Working Professionals",IF(B138&lt;=50,"Mature Customers","Senior Customers")))</x:f>
        <x:v>Mature Customers</x:v>
      </x:c>
      <x:c r="H138" s="12" t="str">
        <x:f>IF(D138&gt;5000,"High Value",IF(D138&gt;=2000,"Medium Value","Low Value"))</x:f>
        <x:v>Medium Value</x:v>
      </x:c>
      <x:c r="I138" s="12" t="str">
        <x:f>IF(E138&gt;=6,"Frequent Buyers",IF(E138&gt;=3,"Occasional Buyers","One-Time Buyers"))</x:f>
        <x:v>One-Time Buyers</x:v>
      </x:c>
    </x:row>
    <x:row r="139">
      <x:c r="A139" s="12" t="str">
        <x:v>CUST-138</x:v>
      </x:c>
      <x:c r="B139" s="12" t="n">
        <x:v>37</x:v>
      </x:c>
      <x:c r="C139" s="12" t="str">
        <x:v>Ahmedabad</x:v>
      </x:c>
      <x:c r="D139" s="14" t="n">
        <x:v>3835</x:v>
      </x:c>
      <x:c r="E139" s="12" t="n">
        <x:v>5</x:v>
      </x:c>
      <x:c r="F139" s="16" t="n">
        <x:v>46059</x:v>
      </x:c>
      <x:c r="G139" s="12" t="str">
        <x:f>IF(B139&lt;=25,"Young Customers",IF(B139&lt;=35,"Working Professionals",IF(B139&lt;=50,"Mature Customers","Senior Customers")))</x:f>
        <x:v>Mature Customers</x:v>
      </x:c>
      <x:c r="H139" s="12" t="str">
        <x:f>IF(D139&gt;5000,"High Value",IF(D139&gt;=2000,"Medium Value","Low Value"))</x:f>
        <x:v>Medium Value</x:v>
      </x:c>
      <x:c r="I139" s="12" t="str">
        <x:f>IF(E139&gt;=6,"Frequent Buyers",IF(E139&gt;=3,"Occasional Buyers","One-Time Buyers"))</x:f>
        <x:v>Occasional Buyers</x:v>
      </x:c>
    </x:row>
    <x:row r="140">
      <x:c r="A140" s="12" t="str">
        <x:v>CUST-139</x:v>
      </x:c>
      <x:c r="B140" s="12" t="n">
        <x:v>35</x:v>
      </x:c>
      <x:c r="C140" s="12" t="str">
        <x:v>Ahmedabad</x:v>
      </x:c>
      <x:c r="D140" s="14" t="n">
        <x:v>4451</x:v>
      </x:c>
      <x:c r="E140" s="12" t="n">
        <x:v>1</x:v>
      </x:c>
      <x:c r="F140" s="16" t="n">
        <x:v>46053</x:v>
      </x:c>
      <x:c r="G140" s="12" t="str">
        <x:f>IF(B140&lt;=25,"Young Customers",IF(B140&lt;=35,"Working Professionals",IF(B140&lt;=50,"Mature Customers","Senior Customers")))</x:f>
        <x:v>Working Professionals</x:v>
      </x:c>
      <x:c r="H140" s="12" t="str">
        <x:f>IF(D140&gt;5000,"High Value",IF(D140&gt;=2000,"Medium Value","Low Value"))</x:f>
        <x:v>Medium Value</x:v>
      </x:c>
      <x:c r="I140" s="12" t="str">
        <x:f>IF(E140&gt;=6,"Frequent Buyers",IF(E140&gt;=3,"Occasional Buyers","One-Time Buyers"))</x:f>
        <x:v>One-Time Buyers</x:v>
      </x:c>
    </x:row>
    <x:row r="141">
      <x:c r="A141" s="12" t="str">
        <x:v>CUST-140</x:v>
      </x:c>
      <x:c r="B141" s="12" t="n">
        <x:v>45</x:v>
      </x:c>
      <x:c r="C141" s="12" t="str">
        <x:v>Hyderabad</x:v>
      </x:c>
      <x:c r="D141" s="14" t="n">
        <x:v>3167</x:v>
      </x:c>
      <x:c r="E141" s="12" t="n">
        <x:v>3</x:v>
      </x:c>
      <x:c r="F141" s="16" t="n">
        <x:v>46130</x:v>
      </x:c>
      <x:c r="G141" s="12" t="str">
        <x:f>IF(B141&lt;=25,"Young Customers",IF(B141&lt;=35,"Working Professionals",IF(B141&lt;=50,"Mature Customers","Senior Customers")))</x:f>
        <x:v>Mature Customers</x:v>
      </x:c>
      <x:c r="H141" s="12" t="str">
        <x:f>IF(D141&gt;5000,"High Value",IF(D141&gt;=2000,"Medium Value","Low Value"))</x:f>
        <x:v>Medium Value</x:v>
      </x:c>
      <x:c r="I141" s="12" t="str">
        <x:f>IF(E141&gt;=6,"Frequent Buyers",IF(E141&gt;=3,"Occasional Buyers","One-Time Buyers"))</x:f>
        <x:v>Occasional Buyers</x:v>
      </x:c>
    </x:row>
    <x:row r="142">
      <x:c r="A142" s="12" t="str">
        <x:v>CUST-141</x:v>
      </x:c>
      <x:c r="B142" s="12" t="n">
        <x:v>54</x:v>
      </x:c>
      <x:c r="C142" s="12" t="str">
        <x:v>Ahmedabad</x:v>
      </x:c>
      <x:c r="D142" s="14" t="n">
        <x:v>5422</x:v>
      </x:c>
      <x:c r="E142" s="12" t="n">
        <x:v>9</x:v>
      </x:c>
      <x:c r="F142" s="16" t="n">
        <x:v>46114</x:v>
      </x:c>
      <x:c r="G142" s="12" t="str">
        <x:f>IF(B142&lt;=25,"Young Customers",IF(B142&lt;=35,"Working Professionals",IF(B142&lt;=50,"Mature Customers","Senior Customers")))</x:f>
        <x:v>Senior Customers</x:v>
      </x:c>
      <x:c r="H142" s="12" t="str">
        <x:f>IF(D142&gt;5000,"High Value",IF(D142&gt;=2000,"Medium Value","Low Value"))</x:f>
        <x:v>High Value</x:v>
      </x:c>
      <x:c r="I142" s="12" t="str">
        <x:f>IF(E142&gt;=6,"Frequent Buyers",IF(E142&gt;=3,"Occasional Buyers","One-Time Buyers"))</x:f>
        <x:v>Frequent Buyers</x:v>
      </x:c>
    </x:row>
    <x:row r="143">
      <x:c r="A143" s="12" t="str">
        <x:v>CUST-142</x:v>
      </x:c>
      <x:c r="B143" s="12" t="n">
        <x:v>31</x:v>
      </x:c>
      <x:c r="C143" s="12" t="str">
        <x:v>Hyderabad</x:v>
      </x:c>
      <x:c r="D143" s="14" t="n">
        <x:v>3528</x:v>
      </x:c>
      <x:c r="E143" s="12" t="n">
        <x:v>2</x:v>
      </x:c>
      <x:c r="F143" s="16" t="n">
        <x:v>46081</x:v>
      </x:c>
      <x:c r="G143" s="12" t="str">
        <x:f>IF(B143&lt;=25,"Young Customers",IF(B143&lt;=35,"Working Professionals",IF(B143&lt;=50,"Mature Customers","Senior Customers")))</x:f>
        <x:v>Working Professionals</x:v>
      </x:c>
      <x:c r="H143" s="12" t="str">
        <x:f>IF(D143&gt;5000,"High Value",IF(D143&gt;=2000,"Medium Value","Low Value"))</x:f>
        <x:v>Medium Value</x:v>
      </x:c>
      <x:c r="I143" s="12" t="str">
        <x:f>IF(E143&gt;=6,"Frequent Buyers",IF(E143&gt;=3,"Occasional Buyers","One-Time Buyers"))</x:f>
        <x:v>One-Time Buyers</x:v>
      </x:c>
    </x:row>
    <x:row r="144">
      <x:c r="A144" s="12" t="str">
        <x:v>CUST-143</x:v>
      </x:c>
      <x:c r="B144" s="12" t="n">
        <x:v>39</x:v>
      </x:c>
      <x:c r="C144" s="12" t="str">
        <x:v>Goa</x:v>
      </x:c>
      <x:c r="D144" s="14" t="n">
        <x:v>3004</x:v>
      </x:c>
      <x:c r="E144" s="12" t="n">
        <x:v>1</x:v>
      </x:c>
      <x:c r="F144" s="16" t="n">
        <x:v>46040</x:v>
      </x:c>
      <x:c r="G144" s="12" t="str">
        <x:f>IF(B144&lt;=25,"Young Customers",IF(B144&lt;=35,"Working Professionals",IF(B144&lt;=50,"Mature Customers","Senior Customers")))</x:f>
        <x:v>Mature Customers</x:v>
      </x:c>
      <x:c r="H144" s="12" t="str">
        <x:f>IF(D144&gt;5000,"High Value",IF(D144&gt;=2000,"Medium Value","Low Value"))</x:f>
        <x:v>Medium Value</x:v>
      </x:c>
      <x:c r="I144" s="12" t="str">
        <x:f>IF(E144&gt;=6,"Frequent Buyers",IF(E144&gt;=3,"Occasional Buyers","One-Time Buyers"))</x:f>
        <x:v>One-Time Buyers</x:v>
      </x:c>
    </x:row>
    <x:row r="145">
      <x:c r="A145" s="12" t="str">
        <x:v>CUST-144</x:v>
      </x:c>
      <x:c r="B145" s="12" t="n">
        <x:v>50</x:v>
      </x:c>
      <x:c r="C145" s="12" t="str">
        <x:v>Hyderabad</x:v>
      </x:c>
      <x:c r="D145" s="14" t="n">
        <x:v>5525</x:v>
      </x:c>
      <x:c r="E145" s="12" t="n">
        <x:v>6</x:v>
      </x:c>
      <x:c r="F145" s="16" t="n">
        <x:v>46123</x:v>
      </x:c>
      <x:c r="G145" s="12" t="str">
        <x:f>IF(B145&lt;=25,"Young Customers",IF(B145&lt;=35,"Working Professionals",IF(B145&lt;=50,"Mature Customers","Senior Customers")))</x:f>
        <x:v>Mature Customers</x:v>
      </x:c>
      <x:c r="H145" s="12" t="str">
        <x:f>IF(D145&gt;5000,"High Value",IF(D145&gt;=2000,"Medium Value","Low Value"))</x:f>
        <x:v>High Value</x:v>
      </x:c>
      <x:c r="I145" s="12" t="str">
        <x:f>IF(E145&gt;=6,"Frequent Buyers",IF(E145&gt;=3,"Occasional Buyers","One-Time Buyers"))</x:f>
        <x:v>Frequent Buyers</x:v>
      </x:c>
    </x:row>
    <x:row r="146">
      <x:c r="A146" s="12" t="str">
        <x:v>CUST-145</x:v>
      </x:c>
      <x:c r="B146" s="12" t="n">
        <x:v>37</x:v>
      </x:c>
      <x:c r="C146" s="12" t="str">
        <x:v>Mumbai</x:v>
      </x:c>
      <x:c r="D146" s="14" t="n">
        <x:v>2634</x:v>
      </x:c>
      <x:c r="E146" s="12" t="n">
        <x:v>2</x:v>
      </x:c>
      <x:c r="F146" s="16" t="n">
        <x:v>46107</x:v>
      </x:c>
      <x:c r="G146" s="12" t="str">
        <x:f>IF(B146&lt;=25,"Young Customers",IF(B146&lt;=35,"Working Professionals",IF(B146&lt;=50,"Mature Customers","Senior Customers")))</x:f>
        <x:v>Mature Customers</x:v>
      </x:c>
      <x:c r="H146" s="12" t="str">
        <x:f>IF(D146&gt;5000,"High Value",IF(D146&gt;=2000,"Medium Value","Low Value"))</x:f>
        <x:v>Medium Value</x:v>
      </x:c>
      <x:c r="I146" s="12" t="str">
        <x:f>IF(E146&gt;=6,"Frequent Buyers",IF(E146&gt;=3,"Occasional Buyers","One-Time Buyers"))</x:f>
        <x:v>One-Time Buyers</x:v>
      </x:c>
    </x:row>
    <x:row r="147">
      <x:c r="A147" s="12" t="str">
        <x:v>CUST-146</x:v>
      </x:c>
      <x:c r="B147" s="12" t="n">
        <x:v>36</x:v>
      </x:c>
      <x:c r="C147" s="12" t="str">
        <x:v>Bengaluru</x:v>
      </x:c>
      <x:c r="D147" s="14" t="n">
        <x:v>3307</x:v>
      </x:c>
      <x:c r="E147" s="12" t="n">
        <x:v>3</x:v>
      </x:c>
      <x:c r="F147" s="16" t="n">
        <x:v>46120</x:v>
      </x:c>
      <x:c r="G147" s="12" t="str">
        <x:f>IF(B147&lt;=25,"Young Customers",IF(B147&lt;=35,"Working Professionals",IF(B147&lt;=50,"Mature Customers","Senior Customers")))</x:f>
        <x:v>Mature Customers</x:v>
      </x:c>
      <x:c r="H147" s="12" t="str">
        <x:f>IF(D147&gt;5000,"High Value",IF(D147&gt;=2000,"Medium Value","Low Value"))</x:f>
        <x:v>Medium Value</x:v>
      </x:c>
      <x:c r="I147" s="12" t="str">
        <x:f>IF(E147&gt;=6,"Frequent Buyers",IF(E147&gt;=3,"Occasional Buyers","One-Time Buyers"))</x:f>
        <x:v>Occasional Buyers</x:v>
      </x:c>
    </x:row>
    <x:row r="148">
      <x:c r="A148" s="12" t="str">
        <x:v>CUST-147</x:v>
      </x:c>
      <x:c r="B148" s="12" t="n">
        <x:v>38</x:v>
      </x:c>
      <x:c r="C148" s="12" t="str">
        <x:v>Ahmedabad</x:v>
      </x:c>
      <x:c r="D148" s="14" t="n">
        <x:v>9370</x:v>
      </x:c>
      <x:c r="E148" s="12" t="n">
        <x:v>9</x:v>
      </x:c>
      <x:c r="F148" s="16" t="n">
        <x:v>46053</x:v>
      </x:c>
      <x:c r="G148" s="12" t="str">
        <x:f>IF(B148&lt;=25,"Young Customers",IF(B148&lt;=35,"Working Professionals",IF(B148&lt;=50,"Mature Customers","Senior Customers")))</x:f>
        <x:v>Mature Customers</x:v>
      </x:c>
      <x:c r="H148" s="12" t="str">
        <x:f>IF(D148&gt;5000,"High Value",IF(D148&gt;=2000,"Medium Value","Low Value"))</x:f>
        <x:v>High Value</x:v>
      </x:c>
      <x:c r="I148" s="12" t="str">
        <x:f>IF(E148&gt;=6,"Frequent Buyers",IF(E148&gt;=3,"Occasional Buyers","One-Time Buyers"))</x:f>
        <x:v>Frequent Buyers</x:v>
      </x:c>
    </x:row>
    <x:row r="149">
      <x:c r="A149" s="12" t="str">
        <x:v>CUST-148</x:v>
      </x:c>
      <x:c r="B149" s="12" t="n">
        <x:v>39</x:v>
      </x:c>
      <x:c r="C149" s="12" t="str">
        <x:v>Delhi</x:v>
      </x:c>
      <x:c r="D149" s="14" t="n">
        <x:v>4661</x:v>
      </x:c>
      <x:c r="E149" s="12" t="n">
        <x:v>7</x:v>
      </x:c>
      <x:c r="F149" s="16" t="n">
        <x:v>46083</x:v>
      </x:c>
      <x:c r="G149" s="12" t="str">
        <x:f>IF(B149&lt;=25,"Young Customers",IF(B149&lt;=35,"Working Professionals",IF(B149&lt;=50,"Mature Customers","Senior Customers")))</x:f>
        <x:v>Mature Customers</x:v>
      </x:c>
      <x:c r="H149" s="12" t="str">
        <x:f>IF(D149&gt;5000,"High Value",IF(D149&gt;=2000,"Medium Value","Low Value"))</x:f>
        <x:v>Medium Value</x:v>
      </x:c>
      <x:c r="I149" s="12" t="str">
        <x:f>IF(E149&gt;=6,"Frequent Buyers",IF(E149&gt;=3,"Occasional Buyers","One-Time Buyers"))</x:f>
        <x:v>Frequent Buyers</x:v>
      </x:c>
    </x:row>
    <x:row r="150">
      <x:c r="A150" s="12" t="str">
        <x:v>CUST-149</x:v>
      </x:c>
      <x:c r="B150" s="12" t="n">
        <x:v>44</x:v>
      </x:c>
      <x:c r="C150" s="12" t="str">
        <x:v>Goa</x:v>
      </x:c>
      <x:c r="D150" s="14" t="n">
        <x:v>3831</x:v>
      </x:c>
      <x:c r="E150" s="12" t="n">
        <x:v>2</x:v>
      </x:c>
      <x:c r="F150" s="16" t="n">
        <x:v>46042</x:v>
      </x:c>
      <x:c r="G150" s="12" t="str">
        <x:f>IF(B150&lt;=25,"Young Customers",IF(B150&lt;=35,"Working Professionals",IF(B150&lt;=50,"Mature Customers","Senior Customers")))</x:f>
        <x:v>Mature Customers</x:v>
      </x:c>
      <x:c r="H150" s="12" t="str">
        <x:f>IF(D150&gt;5000,"High Value",IF(D150&gt;=2000,"Medium Value","Low Value"))</x:f>
        <x:v>Medium Value</x:v>
      </x:c>
      <x:c r="I150" s="12" t="str">
        <x:f>IF(E150&gt;=6,"Frequent Buyers",IF(E150&gt;=3,"Occasional Buyers","One-Time Buyers"))</x:f>
        <x:v>One-Time Buyers</x:v>
      </x:c>
    </x:row>
    <x:row r="151">
      <x:c r="A151" s="12" t="str">
        <x:v>CUST-150</x:v>
      </x:c>
      <x:c r="B151" s="12" t="n">
        <x:v>37</x:v>
      </x:c>
      <x:c r="C151" s="12" t="str">
        <x:v>Mumbai</x:v>
      </x:c>
      <x:c r="D151" s="14" t="n">
        <x:v>3806</x:v>
      </x:c>
      <x:c r="E151" s="12" t="n">
        <x:v>1</x:v>
      </x:c>
      <x:c r="F151" s="16" t="n">
        <x:v>46035</x:v>
      </x:c>
      <x:c r="G151" s="12" t="str">
        <x:f>IF(B151&lt;=25,"Young Customers",IF(B151&lt;=35,"Working Professionals",IF(B151&lt;=50,"Mature Customers","Senior Customers")))</x:f>
        <x:v>Mature Customers</x:v>
      </x:c>
      <x:c r="H151" s="12" t="str">
        <x:f>IF(D151&gt;5000,"High Value",IF(D151&gt;=2000,"Medium Value","Low Value"))</x:f>
        <x:v>Medium Value</x:v>
      </x:c>
      <x:c r="I151" s="12" t="str">
        <x:f>IF(E151&gt;=6,"Frequent Buyers",IF(E151&gt;=3,"Occasional Buyers","One-Time Buyers"))</x:f>
        <x:v>One-Time Buyers</x:v>
      </x:c>
    </x:row>
  </x:sheetData>
  <x:pageMargins left="0.7" right="0.7" top="0.75" bottom="0.75" header="0.3" footer="0.3"/>
  <x:tableParts count="1">
    <x:tablePart xmlns:r="http://schemas.openxmlformats.org/officeDocument/2006/relationships" r:id="Rd3043aa15938469c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4" hidden="0" customWidth="1"/>
    <x:col min="3" max="3" width="16" hidden="0" customWidth="1"/>
    <x:col min="4" max="4" width="24" hidden="0" customWidth="1"/>
    <x:col min="5" max="5" width="18" hidden="0" customWidth="1"/>
    <x:col min="6" max="6" width="16" hidden="0" customWidth="1"/>
    <x:col min="7" max="7" width="16" hidden="0" customWidth="1"/>
  </x:cols>
  <x:sheetData>
    <x:row r="1" ht="32" customHeight="1">
      <x:c r="A1" s="21" t="str">
        <x:v>Customer Segmentation Dashboard</x:v>
      </x:c>
    </x:row>
    <x:row r="3">
      <x:c r="A3" s="28" t="str">
        <x:v>Total Customers</x:v>
      </x:c>
      <x:c r="B3" s="40" t="n">
        <x:f>COUNTA(Customer_Data!A2:A151)</x:f>
        <x:v>150</x:v>
      </x:c>
      <x:c r="D3" s="6" t="str">
        <x:v>Age Segment</x:v>
      </x:c>
      <x:c r="E3" s="6" t="str">
        <x:v>Customers</x:v>
      </x:c>
      <x:c r="F3" s="6" t="str">
        <x:v>Revenue</x:v>
      </x:c>
    </x:row>
    <x:row r="4">
      <x:c r="A4" s="28" t="str">
        <x:v>Total Revenue</x:v>
      </x:c>
      <x:c r="B4" s="38" t="n">
        <x:f>SUM(Customer_Data!D2:D151)</x:f>
        <x:v>637140</x:v>
      </x:c>
      <x:c r="D4" t="str">
        <x:v>Young Customers</x:v>
      </x:c>
      <x:c r="E4" t="n">
        <x:f>COUNTIF(Customer_Data!G$2:G$151,D4)</x:f>
        <x:v>6</x:v>
      </x:c>
      <x:c r="F4" s="42" t="n">
        <x:f>SUMIF(Customer_Data!G$2:G$151,D4,Customer_Data!D$2:D$151)</x:f>
        <x:v>18020</x:v>
      </x:c>
    </x:row>
    <x:row r="5">
      <x:c r="A5" s="28" t="str">
        <x:v>Avg Purchase Value</x:v>
      </x:c>
      <x:c r="B5" s="38" t="n">
        <x:f>AVERAGE(Customer_Data!D2:D151)</x:f>
        <x:v>4247.6</x:v>
      </x:c>
      <x:c r="D5" t="str">
        <x:v>Working Professionals</x:v>
      </x:c>
      <x:c r="E5" t="n">
        <x:f>COUNTIF(Customer_Data!G$2:G$151,D5)</x:f>
        <x:v>57</x:v>
      </x:c>
      <x:c r="F5" s="42" t="n">
        <x:f>SUMIF(Customer_Data!G$2:G$151,D5,Customer_Data!D$2:D$151)</x:f>
        <x:v>253668</x:v>
      </x:c>
    </x:row>
    <x:row r="6">
      <x:c r="A6" s="28" t="str">
        <x:v>Frequent Buyers</x:v>
      </x:c>
      <x:c r="B6" s="40" t="n">
        <x:f>COUNTIF(Customer_Data!I2:I151,"Frequent Buyers")</x:f>
        <x:v>32</x:v>
      </x:c>
      <x:c r="D6" t="str">
        <x:v>Mature Customers</x:v>
      </x:c>
      <x:c r="E6" t="n">
        <x:f>COUNTIF(Customer_Data!G$2:G$151,D6)</x:f>
        <x:v>70</x:v>
      </x:c>
      <x:c r="F6" s="42" t="n">
        <x:f>SUMIF(Customer_Data!G$2:G$151,D6,Customer_Data!D$2:D$151)</x:f>
        <x:v>289881</x:v>
      </x:c>
    </x:row>
    <x:row r="7">
      <x:c r="D7" t="str">
        <x:v>Senior Customers</x:v>
      </x:c>
      <x:c r="E7" t="n">
        <x:f>COUNTIF(Customer_Data!G$2:G$151,D7)</x:f>
        <x:v>17</x:v>
      </x:c>
      <x:c r="F7" s="42" t="n">
        <x:f>SUMIF(Customer_Data!G$2:G$151,D7,Customer_Data!D$2:D$151)</x:f>
        <x:v>75571</x:v>
      </x:c>
    </x:row>
    <x:row r="9">
      <x:c r="A9" s="6" t="str">
        <x:v>Spending Segment</x:v>
      </x:c>
      <x:c r="B9" s="6" t="str">
        <x:v>Customers</x:v>
      </x:c>
      <x:c r="C9" s="6" t="str">
        <x:v>Revenue</x:v>
      </x:c>
      <x:c r="E9" s="6" t="str">
        <x:v>Frequency Segment</x:v>
      </x:c>
      <x:c r="F9" s="6" t="str">
        <x:v>Customers</x:v>
      </x:c>
      <x:c r="G9" s="6" t="str">
        <x:v>Revenue</x:v>
      </x:c>
    </x:row>
    <x:row r="10">
      <x:c r="A10" t="str">
        <x:v>High Value</x:v>
      </x:c>
      <x:c r="B10" t="n">
        <x:f>COUNTIF(Customer_Data!H$2:H$151,A10)</x:f>
        <x:v>38</x:v>
      </x:c>
      <x:c r="C10" s="42" t="n">
        <x:f>SUMIF(Customer_Data!H$2:H$151,A10,Customer_Data!D$2:D$151)</x:f>
        <x:v>247149</x:v>
      </x:c>
      <x:c r="E10" t="str">
        <x:v>Frequent Buyers</x:v>
      </x:c>
      <x:c r="F10" t="n">
        <x:f>COUNTIF(Customer_Data!I$2:I$151,E10)</x:f>
        <x:v>32</x:v>
      </x:c>
      <x:c r="G10" s="42" t="n">
        <x:f>SUMIF(Customer_Data!I$2:I$151,E10,Customer_Data!D$2:D$151)</x:f>
        <x:v>207901</x:v>
      </x:c>
    </x:row>
    <x:row r="11">
      <x:c r="A11" t="str">
        <x:v>Medium Value</x:v>
      </x:c>
      <x:c r="B11" t="n">
        <x:f>COUNTIF(Customer_Data!H$2:H$151,A11)</x:f>
        <x:v>108</x:v>
      </x:c>
      <x:c r="C11" s="42" t="n">
        <x:f>SUMIF(Customer_Data!H$2:H$151,A11,Customer_Data!D$2:D$151)</x:f>
        <x:v>383038</x:v>
      </x:c>
      <x:c r="E11" t="str">
        <x:v>Occasional Buyers</x:v>
      </x:c>
      <x:c r="F11" t="n">
        <x:f>COUNTIF(Customer_Data!I$2:I$151,E11)</x:f>
        <x:v>56</x:v>
      </x:c>
      <x:c r="G11" s="42" t="n">
        <x:f>SUMIF(Customer_Data!I$2:I$151,E11,Customer_Data!D$2:D$151)</x:f>
        <x:v>229034</x:v>
      </x:c>
    </x:row>
    <x:row r="12">
      <x:c r="A12" t="str">
        <x:v>Low Value</x:v>
      </x:c>
      <x:c r="B12" t="n">
        <x:f>COUNTIF(Customer_Data!H$2:H$151,A12)</x:f>
        <x:v>4</x:v>
      </x:c>
      <x:c r="C12" s="42" t="n">
        <x:f>SUMIF(Customer_Data!H$2:H$151,A12,Customer_Data!D$2:D$151)</x:f>
        <x:v>6953</x:v>
      </x:c>
      <x:c r="E12" t="str">
        <x:v>One-Time Buyers</x:v>
      </x:c>
      <x:c r="F12" t="n">
        <x:f>COUNTIF(Customer_Data!I$2:I$151,E12)</x:f>
        <x:v>62</x:v>
      </x:c>
      <x:c r="G12" s="42" t="n">
        <x:f>SUMIF(Customer_Data!I$2:I$151,E12,Customer_Data!D$2:D$151)</x:f>
        <x:v>200205</x:v>
      </x:c>
    </x:row>
    <x:row r="15">
      <x:c r="A15" s="6" t="str">
        <x:v>City</x:v>
      </x:c>
      <x:c r="B15" s="6" t="str">
        <x:v>Customers</x:v>
      </x:c>
      <x:c r="C15" s="6" t="str">
        <x:v>Revenue</x:v>
      </x:c>
    </x:row>
    <x:row r="16">
      <x:c r="A16" t="str">
        <x:v>Mumbai</x:v>
      </x:c>
      <x:c r="B16" t="n">
        <x:f>COUNTIF(Customer_Data!C$2:C$151,A16)</x:f>
        <x:v>25</x:v>
      </x:c>
      <x:c r="C16" s="42" t="n">
        <x:f>SUMIF(Customer_Data!C$2:C$151,A16,Customer_Data!D$2:D$151)</x:f>
        <x:v>112138</x:v>
      </x:c>
    </x:row>
    <x:row r="17">
      <x:c r="A17" t="str">
        <x:v>Pune</x:v>
      </x:c>
      <x:c r="B17" t="n">
        <x:f>COUNTIF(Customer_Data!C$2:C$151,A17)</x:f>
        <x:v>17</x:v>
      </x:c>
      <x:c r="C17" s="42" t="n">
        <x:f>SUMIF(Customer_Data!C$2:C$151,A17,Customer_Data!D$2:D$151)</x:f>
        <x:v>71640</x:v>
      </x:c>
    </x:row>
    <x:row r="18">
      <x:c r="A18" t="str">
        <x:v>Bengaluru</x:v>
      </x:c>
      <x:c r="B18" t="n">
        <x:f>COUNTIF(Customer_Data!C$2:C$151,A18)</x:f>
        <x:v>11</x:v>
      </x:c>
      <x:c r="C18" s="42" t="n">
        <x:f>SUMIF(Customer_Data!C$2:C$151,A18,Customer_Data!D$2:D$151)</x:f>
        <x:v>45561</x:v>
      </x:c>
    </x:row>
    <x:row r="19">
      <x:c r="A19" t="str">
        <x:v>Delhi</x:v>
      </x:c>
      <x:c r="B19" t="n">
        <x:f>COUNTIF(Customer_Data!C$2:C$151,A19)</x:f>
        <x:v>19</x:v>
      </x:c>
      <x:c r="C19" s="42" t="n">
        <x:f>SUMIF(Customer_Data!C$2:C$151,A19,Customer_Data!D$2:D$151)</x:f>
        <x:v>70137</x:v>
      </x:c>
    </x:row>
    <x:row r="20">
      <x:c r="A20" t="str">
        <x:v>Hyderabad</x:v>
      </x:c>
      <x:c r="B20" t="n">
        <x:f>COUNTIF(Customer_Data!C$2:C$151,A20)</x:f>
        <x:v>25</x:v>
      </x:c>
      <x:c r="C20" s="42" t="n">
        <x:f>SUMIF(Customer_Data!C$2:C$151,A20,Customer_Data!D$2:D$151)</x:f>
        <x:v>111811</x:v>
      </x:c>
    </x:row>
    <x:row r="21">
      <x:c r="A21" t="str">
        <x:v>Chennai</x:v>
      </x:c>
      <x:c r="B21" t="n">
        <x:f>COUNTIF(Customer_Data!C$2:C$151,A21)</x:f>
        <x:v>12</x:v>
      </x:c>
      <x:c r="C21" s="42" t="n">
        <x:f>SUMIF(Customer_Data!C$2:C$151,A21,Customer_Data!D$2:D$151)</x:f>
        <x:v>43400</x:v>
      </x:c>
    </x:row>
    <x:row r="22">
      <x:c r="A22" t="str">
        <x:v>Goa</x:v>
      </x:c>
      <x:c r="B22" t="n">
        <x:f>COUNTIF(Customer_Data!C$2:C$151,A22)</x:f>
        <x:v>18</x:v>
      </x:c>
      <x:c r="C22" s="42" t="n">
        <x:f>SUMIF(Customer_Data!C$2:C$151,A22,Customer_Data!D$2:D$151)</x:f>
        <x:v>83663</x:v>
      </x:c>
    </x:row>
    <x:row r="23">
      <x:c r="A23" t="str">
        <x:v>Ahmedabad</x:v>
      </x:c>
      <x:c r="B23" t="n">
        <x:f>COUNTIF(Customer_Data!C$2:C$151,A23)</x:f>
        <x:v>23</x:v>
      </x:c>
      <x:c r="C23" s="42" t="n">
        <x:f>SUMIF(Customer_Data!C$2:C$151,A23,Customer_Data!D$2:D$151)</x:f>
        <x:v>98790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0b029cbc3d7e4ba3"/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90" hidden="0" customWidth="1"/>
  </x:cols>
  <x:sheetData>
    <x:row r="1" ht="30" customHeight="1">
      <x:c r="A1" s="45" t="str">
        <x:v>How to Use This Customer Segmentation File</x:v>
      </x:c>
    </x:row>
    <x:row r="3">
      <x:c r="A3" s="27" t="str">
        <x:v>Purpose</x:v>
      </x:c>
      <x:c r="B3" s="12" t="str">
        <x:v>Use this file as a downloadable practice file for the Real Data Lab customer segmentation article.</x:v>
      </x:c>
    </x:row>
    <x:row r="4">
      <x:c r="A4" s="27" t="str">
        <x:v>Sheet 1</x:v>
      </x:c>
      <x:c r="B4" s="12" t="str">
        <x:v>Customer_Data contains the raw sample dataset plus segmentation formulas.</x:v>
      </x:c>
    </x:row>
    <x:row r="5">
      <x:c r="A5" s="27" t="str">
        <x:v>Sheet 2</x:v>
      </x:c>
      <x:c r="B5" s="12" t="str">
        <x:v>Dashboard contains KPI cards, summary tables, and charts created from the dataset.</x:v>
      </x:c>
    </x:row>
    <x:row r="6">
      <x:c r="A6" s="27" t="str">
        <x:v>Practice Task</x:v>
      </x:c>
      <x:c r="B6" s="12" t="str">
        <x:v>Try changing purchase amounts or number of purchases and observe how segments and dashboard numbers update.</x:v>
      </x:c>
    </x:row>
    <x:row r="7">
      <x:c r="A7" s="27" t="str">
        <x:v>Important</x:v>
      </x:c>
      <x:c r="B7" s="12" t="str">
        <x:v>This is a synthetic sample dataset created for learning and practice only.</x:v>
      </x:c>
    </x:row>
  </x:sheetData>
  <x:mergeCells>
    <x:mergeCell ref="A1:D1"/>
  </x:mergeCells>
  <x:pageMargins left="0.7" right="0.7" top="0.75" bottom="0.75" header="0.3" footer="0.3"/>
</x:worksheet>
</file>